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44525" refMode="R1C1"/>
</workbook>
</file>

<file path=xl/calcChain.xml><?xml version="1.0" encoding="utf-8"?>
<calcChain xmlns="http://schemas.openxmlformats.org/spreadsheetml/2006/main">
  <c r="D172" i="1" l="1"/>
  <c r="D136" i="1"/>
  <c r="D129" i="1"/>
  <c r="D132" i="1"/>
  <c r="D121" i="1"/>
  <c r="D117" i="1"/>
  <c r="D115" i="1"/>
  <c r="D111" i="1"/>
  <c r="D104" i="1"/>
  <c r="D13" i="1"/>
  <c r="D173" i="1" s="1"/>
  <c r="D27" i="1"/>
  <c r="D41" i="1"/>
  <c r="D45" i="1"/>
  <c r="D49" i="1"/>
  <c r="D53" i="1"/>
  <c r="D79" i="1"/>
  <c r="D81" i="1"/>
  <c r="D88" i="1"/>
  <c r="D91" i="1"/>
  <c r="D100" i="1"/>
  <c r="D134" i="1"/>
  <c r="D126" i="1"/>
</calcChain>
</file>

<file path=xl/sharedStrings.xml><?xml version="1.0" encoding="utf-8"?>
<sst xmlns="http://schemas.openxmlformats.org/spreadsheetml/2006/main" count="446" uniqueCount="201">
  <si>
    <t>Naziv primatelja</t>
  </si>
  <si>
    <t>Ukupno:</t>
  </si>
  <si>
    <t>OIB primatelja</t>
  </si>
  <si>
    <t>Sjedište primatelja</t>
  </si>
  <si>
    <t>Vrsta rashoda i izdataka</t>
  </si>
  <si>
    <t>Način objave isplaćenog iznosa</t>
  </si>
  <si>
    <t>GOSPIĆ</t>
  </si>
  <si>
    <t>ZAGREB</t>
  </si>
  <si>
    <t>ISTRA BENZ PLINI</t>
  </si>
  <si>
    <t>BAKAR</t>
  </si>
  <si>
    <t>DALMAT D.O.O.</t>
  </si>
  <si>
    <t>MURVICA</t>
  </si>
  <si>
    <t>LEDO PLUS D.O.O.</t>
  </si>
  <si>
    <t>07179054100</t>
  </si>
  <si>
    <t>HEP ELEKTRA D.O.O.</t>
  </si>
  <si>
    <t>RIJEKA TRANS D.O.O.</t>
  </si>
  <si>
    <t>08418011938</t>
  </si>
  <si>
    <t>KUKULJANOVO</t>
  </si>
  <si>
    <t>A1 HRVATSKA D.O.O.</t>
  </si>
  <si>
    <t xml:space="preserve">HP-HRVATSKA POŠTA </t>
  </si>
  <si>
    <t>ALIUS GRUPA D.O.O.</t>
  </si>
  <si>
    <t>VIŠKOVO</t>
  </si>
  <si>
    <t>FRESENIUS MEDICAL CARE</t>
  </si>
  <si>
    <t>APSOLUTE D.O.O.</t>
  </si>
  <si>
    <t>ZADAR</t>
  </si>
  <si>
    <t xml:space="preserve">TK ELEVATOR </t>
  </si>
  <si>
    <t>GAJETA D.O.O.</t>
  </si>
  <si>
    <t>USLUGA D.O.O.</t>
  </si>
  <si>
    <t>NOKIY SOCURITY D.O.O.</t>
  </si>
  <si>
    <t>DOM ZDRAVLJA GOSPIĆ</t>
  </si>
  <si>
    <t>04154250205</t>
  </si>
  <si>
    <t xml:space="preserve">ZAVOD ZA JAVNO ZDRAVSTVO ŽUPANIJA LIČKO-SENJSKA </t>
  </si>
  <si>
    <t>ERICSSON NIKOLA TESLA D.D</t>
  </si>
  <si>
    <t>LEXPER D.O.O.</t>
  </si>
  <si>
    <t>DOMUS GRUPA</t>
  </si>
  <si>
    <t>HRT ODJEL PRETPLATE</t>
  </si>
  <si>
    <t>3237-intelektualne i osobne usluge (autorski ugovor, ukupan iznos s doprinosima na bruto)</t>
  </si>
  <si>
    <t>ZVONIMIR ORŠANIĆ</t>
  </si>
  <si>
    <t>DAMIR KASAP</t>
  </si>
  <si>
    <t>KREŠIMIR PAVEŠIĆ</t>
  </si>
  <si>
    <t>DAVOR DORČIĆ</t>
  </si>
  <si>
    <t>IRENA FRANOLIĆ</t>
  </si>
  <si>
    <t>JOSIP ĆURIĆ</t>
  </si>
  <si>
    <t>ROBERT PARO-VIDOLIN</t>
  </si>
  <si>
    <t>MARIJA SALOPEK-ANGELOV</t>
  </si>
  <si>
    <t>TEODORA ZANINOVIĆ JURJEVIĆ</t>
  </si>
  <si>
    <t>POLJAK BORIS</t>
  </si>
  <si>
    <t xml:space="preserve">INES STRENJA </t>
  </si>
  <si>
    <t>MILE UREMOVIĆ</t>
  </si>
  <si>
    <t>NENAD GNJEČ</t>
  </si>
  <si>
    <t>AHMAD MAH D</t>
  </si>
  <si>
    <t>SUZANA JONOVSKA</t>
  </si>
  <si>
    <t>VEDRAN OREŠKOVIĆ</t>
  </si>
  <si>
    <t>EMINA GRGUREVIĆ-DUJMIĆ</t>
  </si>
  <si>
    <t>PETAR PLANINIĆ</t>
  </si>
  <si>
    <t>BISERKA MARGARETIĆ</t>
  </si>
  <si>
    <t>BERISLAV MAŽURAN</t>
  </si>
  <si>
    <t>IVAN KIRIN</t>
  </si>
  <si>
    <t>MLADEN SRZENTIĆ</t>
  </si>
  <si>
    <t>ANTE PELAJIĆ</t>
  </si>
  <si>
    <t>Kategorija 1</t>
  </si>
  <si>
    <t>3213-STRUČNO USAVRŠAVANJE ZAPOSLENIKA</t>
  </si>
  <si>
    <t xml:space="preserve">3221-UREDSKI MATERIJAL I OSTALI MATERIJALNI RASHODI </t>
  </si>
  <si>
    <t>3222-MATERIJAL I SIROVINE</t>
  </si>
  <si>
    <t>3223-ENERGIJA</t>
  </si>
  <si>
    <t>3225-SITNI INVENTAR I AUTO GUME</t>
  </si>
  <si>
    <t>3231-USLUGA TELEFONA, POŠTE I PRIJEVOZA</t>
  </si>
  <si>
    <t>3232-USLUGE TEKUĆEG I INVESTICIJSKOG ODRŽAVANJA</t>
  </si>
  <si>
    <t>3234-KOMUNALNE USLUGE</t>
  </si>
  <si>
    <t xml:space="preserve">3235-ZAKUPNINE I NAJAMNINE </t>
  </si>
  <si>
    <t>3236-ZDRAVSTVENE I VETERINARSKE USLUGE</t>
  </si>
  <si>
    <t>3238-RAČUNALNE USLUGE</t>
  </si>
  <si>
    <t xml:space="preserve">3239-OSTALE USLUGE </t>
  </si>
  <si>
    <t>3295-PRISTOJBE I NAKANDE</t>
  </si>
  <si>
    <t>3299-OSTALI NE SPOMENUTI RASHODI POSLOVANJA</t>
  </si>
  <si>
    <t>DUBROVNIK</t>
  </si>
  <si>
    <t>MEDICINA PROMET D.O.O.</t>
  </si>
  <si>
    <t>SVETA NEDJELJA</t>
  </si>
  <si>
    <t xml:space="preserve">DUKAT </t>
  </si>
  <si>
    <t>25457712630</t>
  </si>
  <si>
    <t>KLAONICA CESARICA</t>
  </si>
  <si>
    <t>29454869184</t>
  </si>
  <si>
    <t>KARLOBAG</t>
  </si>
  <si>
    <t>EHS D.O.O.</t>
  </si>
  <si>
    <t>FINA</t>
  </si>
  <si>
    <t>JAVNI BILJEŽNIK INES ANTIĆ</t>
  </si>
  <si>
    <t>SAMOBOR</t>
  </si>
  <si>
    <t xml:space="preserve">HRVATSKE AUTOCESTE </t>
  </si>
  <si>
    <t>3433-ZATEZNE KAMATE</t>
  </si>
  <si>
    <t>FOND ZA ZAŠTITU OKOLIŠA I ENERGETSKU UČINKOVITOST</t>
  </si>
  <si>
    <t>3434-OSTALI NESPOMENUTI FINANCIJSKI RASHOD</t>
  </si>
  <si>
    <t>HPB</t>
  </si>
  <si>
    <t>JADRANKA SAMBUNJAK</t>
  </si>
  <si>
    <t>MARTINA ŠPERO</t>
  </si>
  <si>
    <t>MARIJA CINDRIĆ SANČIN</t>
  </si>
  <si>
    <t>INFORMACIJE O TROŠENJU SREDSTAVA ZA OŽUJAK 2024. GODINE</t>
  </si>
  <si>
    <t>Ukupno za ožujak 2024.</t>
  </si>
  <si>
    <t>UDRUGA POSLODAVACA U ZDRAVSTVU</t>
  </si>
  <si>
    <t>EVENTS AND TRAVEL D.O.O.</t>
  </si>
  <si>
    <t>CERTITUDO PARTNER D.O.O.</t>
  </si>
  <si>
    <t>06779460007</t>
  </si>
  <si>
    <t>KLINIČKI BOLNIČKI CENTAR RIJEKA</t>
  </si>
  <si>
    <t>RIJEKA</t>
  </si>
  <si>
    <t>MEDICINSKI FAKULTET ZAGREB</t>
  </si>
  <si>
    <t>DE MEDICUS D.O.O.</t>
  </si>
  <si>
    <t>KARLOVAC</t>
  </si>
  <si>
    <t>EURO TEAM D.O.O.</t>
  </si>
  <si>
    <t>ISLAM LATINSKI</t>
  </si>
  <si>
    <t>02330984979</t>
  </si>
  <si>
    <t>SJAJKO OBRT</t>
  </si>
  <si>
    <t>GREBAŠTICA</t>
  </si>
  <si>
    <t>MRVICA  M D.O.O.</t>
  </si>
  <si>
    <t>RAKITJE</t>
  </si>
  <si>
    <t>VRKLJAN D.O.O.</t>
  </si>
  <si>
    <t>MEDICAL INTERTRADE D.O.O.</t>
  </si>
  <si>
    <t>04492664153</t>
  </si>
  <si>
    <t>PARTNER PROGRESSO D.O.O.</t>
  </si>
  <si>
    <t>VELEBIT NES D.O.O.</t>
  </si>
  <si>
    <t xml:space="preserve">DEVČIĆ STAKLARSKI OBRT </t>
  </si>
  <si>
    <t>06531164731</t>
  </si>
  <si>
    <t>TEHNIČAR UNICOMP</t>
  </si>
  <si>
    <t>08057535109</t>
  </si>
  <si>
    <t>ICEBAERG</t>
  </si>
  <si>
    <t>32206148371</t>
  </si>
  <si>
    <t>MEDIS ADRIA D.O.O.</t>
  </si>
  <si>
    <t>BUZIN</t>
  </si>
  <si>
    <t>69540268192</t>
  </si>
  <si>
    <t>BIO REFLEX D.O.O.</t>
  </si>
  <si>
    <t>85140237809</t>
  </si>
  <si>
    <t>FOTOKOEMIKA-NOVA D.O.O.</t>
  </si>
  <si>
    <t>72653303202</t>
  </si>
  <si>
    <t>VINDIJA</t>
  </si>
  <si>
    <t>VARAŽDIN</t>
  </si>
  <si>
    <t>44138062462</t>
  </si>
  <si>
    <t>PODRAVKA KOPRIVNICA</t>
  </si>
  <si>
    <t>KOPRIVNICA</t>
  </si>
  <si>
    <t>TUŠAK D.O.O.</t>
  </si>
  <si>
    <t xml:space="preserve">ZAGI OBRT ZA TRGOVINU </t>
  </si>
  <si>
    <t>PETROL D.O.O.</t>
  </si>
  <si>
    <t>DE LUXURY</t>
  </si>
  <si>
    <t>HVAR</t>
  </si>
  <si>
    <t xml:space="preserve">INSTITUT ZA MEDICINSKA ISTRAŽIVANJA I MEDICINU RADA </t>
  </si>
  <si>
    <t xml:space="preserve">DRAGER CROATIA </t>
  </si>
  <si>
    <t>MEDI-LAB D.O.O.</t>
  </si>
  <si>
    <t>SIEMENS D.O.O.</t>
  </si>
  <si>
    <t>SHIMADZU D.O.O.</t>
  </si>
  <si>
    <t>MEDIC D.O.O.</t>
  </si>
  <si>
    <t>KARDIAN D.O.O.</t>
  </si>
  <si>
    <t>MEDI COM</t>
  </si>
  <si>
    <t>SALUS MED</t>
  </si>
  <si>
    <t>METRO ALFA D.O.O.</t>
  </si>
  <si>
    <t>DIZALA ĐURČEVIĆ D.O.O.</t>
  </si>
  <si>
    <t>55659871784</t>
  </si>
  <si>
    <t>VIROVITICA</t>
  </si>
  <si>
    <t>OMNINO D.O.O.</t>
  </si>
  <si>
    <t>56679323824</t>
  </si>
  <si>
    <t>TV SERVIS ELEKTONIČKI OBRT ŽEGAR</t>
  </si>
  <si>
    <t>OGULIN</t>
  </si>
  <si>
    <t>NMS UPRAVLJANJE RAČUNALNIM SUSTAVOM</t>
  </si>
  <si>
    <t>03114533134</t>
  </si>
  <si>
    <t>MRAVOVIĆ J.D.O.O.</t>
  </si>
  <si>
    <t>BILAJ</t>
  </si>
  <si>
    <t>MAKRO KLIMA</t>
  </si>
  <si>
    <t>ŠTVLIĆ D.O.O.</t>
  </si>
  <si>
    <t>3233-TISAK</t>
  </si>
  <si>
    <t xml:space="preserve">NARODNE NOVINE </t>
  </si>
  <si>
    <t>METIS</t>
  </si>
  <si>
    <t>GRAD GOSPIĆ</t>
  </si>
  <si>
    <t>VEGASOFT D.O.O.</t>
  </si>
  <si>
    <t>IČIĆI</t>
  </si>
  <si>
    <t>KLINIČKI BOLNIČKI CENTAR ZAGREB</t>
  </si>
  <si>
    <t>HRVATSKI ZAVOD ZA JAVNO ZDRAVSTVO</t>
  </si>
  <si>
    <t>OPĆA BOLNICA ZADAR</t>
  </si>
  <si>
    <t>3237-INTELEKUALNE I OSOBNE USLUGE</t>
  </si>
  <si>
    <t>ODVJETNIK SONJA VIZIJAK</t>
  </si>
  <si>
    <t>KOSTRENA</t>
  </si>
  <si>
    <t xml:space="preserve">OPTIMAR ADRIA D.O.O. </t>
  </si>
  <si>
    <t>RIVER SOLUTIONS J.D.O.O.</t>
  </si>
  <si>
    <t>BYTECRAFT D.O.O.</t>
  </si>
  <si>
    <t>INTEGRATOR D.O.O.</t>
  </si>
  <si>
    <t>CENTAR ZA VOZILA HRVATSKE</t>
  </si>
  <si>
    <t>KOMUNALAC GOSPIĆ D.O.O.</t>
  </si>
  <si>
    <t>3294-ČLANARINEI NORME</t>
  </si>
  <si>
    <t>JAVNI BILJEŽNIK BORIS ZDUNIĆ</t>
  </si>
  <si>
    <t>JAVNI BILJEŽNIK TEA IVIĆ JENKAČ</t>
  </si>
  <si>
    <t>OZALJ</t>
  </si>
  <si>
    <t>PIL D.O.O.</t>
  </si>
  <si>
    <t>LAS D.O.O.</t>
  </si>
  <si>
    <t>PHOENIX FARMACIJA DD</t>
  </si>
  <si>
    <t>4221-UREDSKA OPREMA I NAMJEŠTAJ</t>
  </si>
  <si>
    <t>MEDI LAB D.O.O.</t>
  </si>
  <si>
    <t>4224-MEDICINASK I LABORATORIJSKA OPREMA</t>
  </si>
  <si>
    <t>MILI KOMLJENOVIĆ</t>
  </si>
  <si>
    <t>MISLAV RAKIĆ</t>
  </si>
  <si>
    <t>EDI PEROVIĆ</t>
  </si>
  <si>
    <t>ANA JEŽINA</t>
  </si>
  <si>
    <t>PETAR MATOŠEVIĆ</t>
  </si>
  <si>
    <t>IRENA UŽOVIĆ FRAKIN</t>
  </si>
  <si>
    <t xml:space="preserve">KNEŽEVIĆ ZVONKO </t>
  </si>
  <si>
    <t>BILJMAN IVICA</t>
  </si>
  <si>
    <t>MILENKA ĐINĐIĆ-PAVČIĆ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</si>
</sst>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0" fontId="0" fillId="3" borderId="1" xfId="0" applyFill="1" applyBorder="1"/>
    <xf numFmtId="0" fontId="0" fillId="3" borderId="1" xfId="0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0" fontId="0" fillId="3" borderId="1" xfId="0" applyFont="1" applyFill="1" applyBorder="1" applyAlignment="1"/>
    <xf numFmtId="0" fontId="0" fillId="3" borderId="1" xfId="0" applyFill="1" applyBorder="1" applyAlignment="1"/>
    <xf numFmtId="49" fontId="0" fillId="3" borderId="1" xfId="0" applyNumberFormat="1" applyFill="1" applyBorder="1" applyAlignme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164" fontId="0" fillId="0" borderId="1" xfId="0" applyNumberFormat="1" applyBorder="1"/>
    <xf numFmtId="164" fontId="1" fillId="2" borderId="1" xfId="0" applyNumberFormat="1" applyFont="1" applyFill="1" applyBorder="1"/>
    <xf numFmtId="164" fontId="0" fillId="3" borderId="1" xfId="0" applyNumberFormat="1" applyFill="1" applyBorder="1"/>
    <xf numFmtId="164" fontId="0" fillId="3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left"/>
    </xf>
    <xf numFmtId="164" fontId="1" fillId="2" borderId="4" xfId="0" applyNumberFormat="1" applyFont="1" applyFill="1" applyBorder="1"/>
    <xf numFmtId="0" fontId="0" fillId="3" borderId="5" xfId="0" applyFont="1" applyFill="1" applyBorder="1" applyAlignment="1"/>
    <xf numFmtId="0" fontId="0" fillId="3" borderId="5" xfId="0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164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Border="1"/>
    <xf numFmtId="0" fontId="3" fillId="0" borderId="0" xfId="0" applyFont="1"/>
    <xf numFmtId="0" fontId="0" fillId="0" borderId="5" xfId="0" applyBorder="1"/>
    <xf numFmtId="164" fontId="0" fillId="0" borderId="5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5" xfId="0" applyFont="1" applyBorder="1"/>
    <xf numFmtId="49" fontId="3" fillId="0" borderId="1" xfId="0" applyNumberFormat="1" applyFont="1" applyBorder="1"/>
    <xf numFmtId="0" fontId="2" fillId="0" borderId="1" xfId="0" applyFont="1" applyBorder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1" fillId="0" borderId="1" xfId="0" applyNumberFormat="1" applyFont="1" applyBorder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abSelected="1" topLeftCell="A97" zoomScale="80" zoomScaleNormal="80" workbookViewId="0">
      <selection activeCell="B176" sqref="B176"/>
    </sheetView>
  </sheetViews>
  <sheetFormatPr defaultRowHeight="15" x14ac:dyDescent="0.25"/>
  <cols>
    <col min="1" max="1" width="36.85546875" customWidth="1"/>
    <col min="2" max="2" width="13.85546875" bestFit="1" customWidth="1"/>
    <col min="3" max="3" width="20.28515625" customWidth="1"/>
    <col min="4" max="4" width="14" customWidth="1"/>
    <col min="5" max="5" width="55.85546875" customWidth="1"/>
  </cols>
  <sheetData>
    <row r="1" spans="1:5" x14ac:dyDescent="0.25">
      <c r="B1" s="56" t="s">
        <v>95</v>
      </c>
      <c r="C1" s="56"/>
      <c r="D1" s="56"/>
    </row>
    <row r="2" spans="1:5" x14ac:dyDescent="0.25">
      <c r="B2" s="56"/>
      <c r="C2" s="56"/>
      <c r="D2" s="56"/>
    </row>
    <row r="3" spans="1:5" x14ac:dyDescent="0.25">
      <c r="B3" s="56"/>
      <c r="C3" s="56"/>
      <c r="D3" s="56"/>
    </row>
    <row r="4" spans="1:5" x14ac:dyDescent="0.25">
      <c r="B4" s="19"/>
      <c r="C4" s="19"/>
      <c r="D4" s="19"/>
    </row>
    <row r="5" spans="1:5" x14ac:dyDescent="0.25">
      <c r="A5" t="s">
        <v>60</v>
      </c>
    </row>
    <row r="6" spans="1:5" ht="45.75" customHeight="1" x14ac:dyDescent="0.25">
      <c r="A6" s="4" t="s">
        <v>0</v>
      </c>
      <c r="B6" s="4" t="s">
        <v>2</v>
      </c>
      <c r="C6" s="4" t="s">
        <v>3</v>
      </c>
      <c r="D6" s="5" t="s">
        <v>5</v>
      </c>
      <c r="E6" s="4" t="s">
        <v>4</v>
      </c>
    </row>
    <row r="7" spans="1:5" ht="45.75" customHeight="1" x14ac:dyDescent="0.25">
      <c r="A7" s="34" t="s">
        <v>97</v>
      </c>
      <c r="B7" s="35">
        <v>32787730056</v>
      </c>
      <c r="C7" s="1" t="s">
        <v>7</v>
      </c>
      <c r="D7" s="15">
        <v>275</v>
      </c>
      <c r="E7" s="1" t="s">
        <v>61</v>
      </c>
    </row>
    <row r="8" spans="1:5" ht="45.75" customHeight="1" x14ac:dyDescent="0.25">
      <c r="A8" s="34" t="s">
        <v>98</v>
      </c>
      <c r="B8" s="6" t="s">
        <v>100</v>
      </c>
      <c r="C8" s="1" t="s">
        <v>7</v>
      </c>
      <c r="D8" s="15">
        <v>270</v>
      </c>
      <c r="E8" s="1" t="s">
        <v>61</v>
      </c>
    </row>
    <row r="9" spans="1:5" ht="45.75" customHeight="1" x14ac:dyDescent="0.25">
      <c r="A9" s="34" t="s">
        <v>99</v>
      </c>
      <c r="B9" s="1">
        <v>60097633509</v>
      </c>
      <c r="C9" s="1" t="s">
        <v>7</v>
      </c>
      <c r="D9" s="15">
        <v>334</v>
      </c>
      <c r="E9" s="1" t="s">
        <v>61</v>
      </c>
    </row>
    <row r="10" spans="1:5" ht="45.75" customHeight="1" x14ac:dyDescent="0.25">
      <c r="A10" s="41" t="s">
        <v>31</v>
      </c>
      <c r="B10" s="36">
        <v>96210828522</v>
      </c>
      <c r="C10" s="37" t="s">
        <v>6</v>
      </c>
      <c r="D10" s="38">
        <v>438</v>
      </c>
      <c r="E10" s="37" t="s">
        <v>61</v>
      </c>
    </row>
    <row r="11" spans="1:5" ht="45.75" customHeight="1" x14ac:dyDescent="0.25">
      <c r="A11" s="40" t="s">
        <v>101</v>
      </c>
      <c r="B11" s="39">
        <v>40237608715</v>
      </c>
      <c r="C11" s="1" t="s">
        <v>102</v>
      </c>
      <c r="D11" s="15">
        <v>75.05</v>
      </c>
      <c r="E11" s="37" t="s">
        <v>61</v>
      </c>
    </row>
    <row r="12" spans="1:5" ht="45.75" customHeight="1" x14ac:dyDescent="0.25">
      <c r="A12" s="40" t="s">
        <v>103</v>
      </c>
      <c r="B12" s="39">
        <v>45001686598</v>
      </c>
      <c r="C12" s="1" t="s">
        <v>7</v>
      </c>
      <c r="D12" s="15">
        <v>265.45999999999998</v>
      </c>
      <c r="E12" s="37" t="s">
        <v>61</v>
      </c>
    </row>
    <row r="13" spans="1:5" ht="36" customHeight="1" x14ac:dyDescent="0.25">
      <c r="A13" s="53" t="s">
        <v>1</v>
      </c>
      <c r="B13" s="54"/>
      <c r="C13" s="55"/>
      <c r="D13" s="16">
        <f>SUM(D7:D12)</f>
        <v>1657.51</v>
      </c>
      <c r="E13" s="2"/>
    </row>
    <row r="14" spans="1:5" ht="36" customHeight="1" x14ac:dyDescent="0.25">
      <c r="A14" s="42" t="s">
        <v>8</v>
      </c>
      <c r="B14" s="1">
        <v>98426608580</v>
      </c>
      <c r="C14" s="1" t="s">
        <v>9</v>
      </c>
      <c r="D14" s="15">
        <v>4289.12</v>
      </c>
      <c r="E14" s="1" t="s">
        <v>62</v>
      </c>
    </row>
    <row r="15" spans="1:5" ht="36" customHeight="1" x14ac:dyDescent="0.25">
      <c r="A15" s="42" t="s">
        <v>10</v>
      </c>
      <c r="B15" s="1">
        <v>96679371567</v>
      </c>
      <c r="C15" s="1" t="s">
        <v>11</v>
      </c>
      <c r="D15" s="15">
        <v>29715.05</v>
      </c>
      <c r="E15" s="1" t="s">
        <v>62</v>
      </c>
    </row>
    <row r="16" spans="1:5" ht="36" customHeight="1" x14ac:dyDescent="0.25">
      <c r="A16" s="42" t="s">
        <v>10</v>
      </c>
      <c r="B16" s="1">
        <v>96679371567</v>
      </c>
      <c r="C16" s="1" t="s">
        <v>11</v>
      </c>
      <c r="D16" s="15">
        <v>9221.01</v>
      </c>
      <c r="E16" s="1" t="s">
        <v>62</v>
      </c>
    </row>
    <row r="17" spans="1:5" ht="36" customHeight="1" x14ac:dyDescent="0.25">
      <c r="A17" s="42" t="s">
        <v>106</v>
      </c>
      <c r="B17" s="6" t="s">
        <v>108</v>
      </c>
      <c r="C17" s="1" t="s">
        <v>107</v>
      </c>
      <c r="D17" s="15">
        <v>597</v>
      </c>
      <c r="E17" s="1" t="s">
        <v>62</v>
      </c>
    </row>
    <row r="18" spans="1:5" ht="36" customHeight="1" x14ac:dyDescent="0.25">
      <c r="A18" s="43" t="s">
        <v>109</v>
      </c>
      <c r="B18" s="36">
        <v>95935579911</v>
      </c>
      <c r="C18" s="37" t="s">
        <v>110</v>
      </c>
      <c r="D18" s="38">
        <v>1205</v>
      </c>
      <c r="E18" s="37" t="s">
        <v>62</v>
      </c>
    </row>
    <row r="19" spans="1:5" ht="36" customHeight="1" x14ac:dyDescent="0.25">
      <c r="A19" s="39" t="s">
        <v>111</v>
      </c>
      <c r="B19" s="39">
        <v>52876285874</v>
      </c>
      <c r="C19" s="1" t="s">
        <v>112</v>
      </c>
      <c r="D19" s="15">
        <v>148.51</v>
      </c>
      <c r="E19" s="37" t="s">
        <v>62</v>
      </c>
    </row>
    <row r="20" spans="1:5" ht="36" customHeight="1" x14ac:dyDescent="0.25">
      <c r="A20" s="44" t="s">
        <v>113</v>
      </c>
      <c r="B20" s="36">
        <v>72313761076</v>
      </c>
      <c r="C20" s="37" t="s">
        <v>6</v>
      </c>
      <c r="D20" s="38">
        <v>121.56</v>
      </c>
      <c r="E20" s="37" t="s">
        <v>62</v>
      </c>
    </row>
    <row r="21" spans="1:5" ht="36" customHeight="1" x14ac:dyDescent="0.25">
      <c r="A21" s="39" t="s">
        <v>114</v>
      </c>
      <c r="B21" s="45" t="s">
        <v>115</v>
      </c>
      <c r="C21" s="1" t="s">
        <v>77</v>
      </c>
      <c r="D21" s="15">
        <v>218.63</v>
      </c>
      <c r="E21" s="37" t="s">
        <v>62</v>
      </c>
    </row>
    <row r="22" spans="1:5" ht="36" customHeight="1" x14ac:dyDescent="0.25">
      <c r="A22" s="36" t="s">
        <v>104</v>
      </c>
      <c r="B22" s="37">
        <v>89721523608</v>
      </c>
      <c r="C22" s="37" t="s">
        <v>105</v>
      </c>
      <c r="D22" s="15">
        <v>295.73</v>
      </c>
      <c r="E22" s="37" t="s">
        <v>62</v>
      </c>
    </row>
    <row r="23" spans="1:5" ht="36" customHeight="1" x14ac:dyDescent="0.25">
      <c r="A23" s="39" t="s">
        <v>116</v>
      </c>
      <c r="B23" s="1">
        <v>95079180689</v>
      </c>
      <c r="C23" s="1" t="s">
        <v>7</v>
      </c>
      <c r="D23" s="15">
        <v>1102.5</v>
      </c>
      <c r="E23" s="37" t="s">
        <v>62</v>
      </c>
    </row>
    <row r="24" spans="1:5" ht="36" customHeight="1" x14ac:dyDescent="0.25">
      <c r="A24" s="39" t="s">
        <v>117</v>
      </c>
      <c r="B24" s="1">
        <v>80791637318</v>
      </c>
      <c r="C24" s="1" t="s">
        <v>7</v>
      </c>
      <c r="D24" s="15">
        <v>119.25</v>
      </c>
      <c r="E24" s="37" t="s">
        <v>62</v>
      </c>
    </row>
    <row r="25" spans="1:5" ht="36" customHeight="1" x14ac:dyDescent="0.25">
      <c r="A25" s="39" t="s">
        <v>118</v>
      </c>
      <c r="B25" s="6" t="s">
        <v>119</v>
      </c>
      <c r="C25" s="1" t="s">
        <v>6</v>
      </c>
      <c r="D25" s="15">
        <v>16</v>
      </c>
      <c r="E25" s="37" t="s">
        <v>62</v>
      </c>
    </row>
    <row r="26" spans="1:5" ht="31.5" customHeight="1" x14ac:dyDescent="0.25">
      <c r="A26" s="36" t="s">
        <v>104</v>
      </c>
      <c r="B26" s="1">
        <v>89721523608</v>
      </c>
      <c r="C26" s="1" t="s">
        <v>105</v>
      </c>
      <c r="D26" s="15">
        <v>8171.72</v>
      </c>
      <c r="E26" s="1" t="s">
        <v>62</v>
      </c>
    </row>
    <row r="27" spans="1:5" ht="45" customHeight="1" x14ac:dyDescent="0.25">
      <c r="A27" s="53" t="s">
        <v>1</v>
      </c>
      <c r="B27" s="54"/>
      <c r="C27" s="55"/>
      <c r="D27" s="16">
        <f>SUM(D14:D26)</f>
        <v>55221.08</v>
      </c>
      <c r="E27" s="2"/>
    </row>
    <row r="28" spans="1:5" ht="45" customHeight="1" x14ac:dyDescent="0.25">
      <c r="A28" s="46" t="s">
        <v>76</v>
      </c>
      <c r="B28" s="1">
        <v>89990147407</v>
      </c>
      <c r="C28" s="1" t="s">
        <v>7</v>
      </c>
      <c r="D28" s="15">
        <v>5245.94</v>
      </c>
      <c r="E28" s="1" t="s">
        <v>63</v>
      </c>
    </row>
    <row r="29" spans="1:5" ht="45" customHeight="1" x14ac:dyDescent="0.25">
      <c r="A29" s="46" t="s">
        <v>120</v>
      </c>
      <c r="B29" s="12" t="s">
        <v>121</v>
      </c>
      <c r="C29" s="1" t="s">
        <v>7</v>
      </c>
      <c r="D29" s="15">
        <v>681.25</v>
      </c>
      <c r="E29" s="1" t="s">
        <v>63</v>
      </c>
    </row>
    <row r="30" spans="1:5" ht="45" customHeight="1" x14ac:dyDescent="0.25">
      <c r="A30" s="46" t="s">
        <v>122</v>
      </c>
      <c r="B30" s="12" t="s">
        <v>123</v>
      </c>
      <c r="C30" s="1" t="s">
        <v>7</v>
      </c>
      <c r="D30" s="15">
        <v>348.38</v>
      </c>
      <c r="E30" s="1" t="s">
        <v>63</v>
      </c>
    </row>
    <row r="31" spans="1:5" ht="45" customHeight="1" x14ac:dyDescent="0.25">
      <c r="A31" s="46" t="s">
        <v>124</v>
      </c>
      <c r="B31" s="12" t="s">
        <v>126</v>
      </c>
      <c r="C31" s="1" t="s">
        <v>125</v>
      </c>
      <c r="D31" s="15">
        <v>358.75</v>
      </c>
      <c r="E31" s="1" t="s">
        <v>63</v>
      </c>
    </row>
    <row r="32" spans="1:5" ht="45" customHeight="1" x14ac:dyDescent="0.25">
      <c r="A32" s="46" t="s">
        <v>127</v>
      </c>
      <c r="B32" s="12" t="s">
        <v>128</v>
      </c>
      <c r="C32" s="1" t="s">
        <v>7</v>
      </c>
      <c r="D32" s="15">
        <v>2100</v>
      </c>
      <c r="E32" s="1" t="s">
        <v>63</v>
      </c>
    </row>
    <row r="33" spans="1:5" ht="22.5" customHeight="1" x14ac:dyDescent="0.25">
      <c r="A33" s="46" t="s">
        <v>129</v>
      </c>
      <c r="B33" s="12" t="s">
        <v>130</v>
      </c>
      <c r="C33" s="1" t="s">
        <v>86</v>
      </c>
      <c r="D33" s="15">
        <v>6750</v>
      </c>
      <c r="E33" s="1" t="s">
        <v>63</v>
      </c>
    </row>
    <row r="34" spans="1:5" ht="43.5" customHeight="1" x14ac:dyDescent="0.25">
      <c r="A34" s="46" t="s">
        <v>78</v>
      </c>
      <c r="B34" s="12" t="s">
        <v>79</v>
      </c>
      <c r="C34" s="1" t="s">
        <v>7</v>
      </c>
      <c r="D34" s="15">
        <v>2384.37</v>
      </c>
      <c r="E34" s="1" t="s">
        <v>63</v>
      </c>
    </row>
    <row r="35" spans="1:5" ht="43.5" customHeight="1" x14ac:dyDescent="0.25">
      <c r="A35" s="46" t="s">
        <v>80</v>
      </c>
      <c r="B35" s="12" t="s">
        <v>81</v>
      </c>
      <c r="C35" s="1" t="s">
        <v>82</v>
      </c>
      <c r="D35" s="15">
        <v>1062.3</v>
      </c>
      <c r="E35" s="1" t="s">
        <v>63</v>
      </c>
    </row>
    <row r="36" spans="1:5" ht="43.5" customHeight="1" x14ac:dyDescent="0.25">
      <c r="A36" s="46" t="s">
        <v>131</v>
      </c>
      <c r="B36" s="12" t="s">
        <v>133</v>
      </c>
      <c r="C36" s="1" t="s">
        <v>132</v>
      </c>
      <c r="D36" s="15">
        <v>1840.25</v>
      </c>
      <c r="E36" s="1" t="s">
        <v>63</v>
      </c>
    </row>
    <row r="37" spans="1:5" ht="43.5" customHeight="1" x14ac:dyDescent="0.25">
      <c r="A37" s="46" t="s">
        <v>134</v>
      </c>
      <c r="B37" s="1">
        <v>18928523252</v>
      </c>
      <c r="C37" s="1" t="s">
        <v>135</v>
      </c>
      <c r="D37" s="15">
        <v>3220.04</v>
      </c>
      <c r="E37" s="1" t="s">
        <v>63</v>
      </c>
    </row>
    <row r="38" spans="1:5" ht="43.5" customHeight="1" x14ac:dyDescent="0.25">
      <c r="A38" s="46" t="s">
        <v>136</v>
      </c>
      <c r="B38" s="1">
        <v>75685610464</v>
      </c>
      <c r="C38" s="1" t="s">
        <v>6</v>
      </c>
      <c r="D38" s="15">
        <v>492.66</v>
      </c>
      <c r="E38" s="1" t="s">
        <v>63</v>
      </c>
    </row>
    <row r="39" spans="1:5" ht="43.5" customHeight="1" x14ac:dyDescent="0.25">
      <c r="A39" s="46" t="s">
        <v>12</v>
      </c>
      <c r="B39" s="6" t="s">
        <v>13</v>
      </c>
      <c r="C39" s="1" t="s">
        <v>7</v>
      </c>
      <c r="D39" s="15">
        <v>1102.8399999999999</v>
      </c>
      <c r="E39" s="1" t="s">
        <v>63</v>
      </c>
    </row>
    <row r="40" spans="1:5" ht="43.5" customHeight="1" x14ac:dyDescent="0.25">
      <c r="A40" s="46" t="s">
        <v>137</v>
      </c>
      <c r="B40" s="1">
        <v>33109139850</v>
      </c>
      <c r="C40" s="1" t="s">
        <v>6</v>
      </c>
      <c r="D40" s="15">
        <v>4718.01</v>
      </c>
      <c r="E40" s="1" t="s">
        <v>63</v>
      </c>
    </row>
    <row r="41" spans="1:5" ht="43.5" customHeight="1" x14ac:dyDescent="0.25">
      <c r="A41" s="53" t="s">
        <v>1</v>
      </c>
      <c r="B41" s="54"/>
      <c r="C41" s="55"/>
      <c r="D41" s="16">
        <f>SUM(D28:D40)</f>
        <v>30304.79</v>
      </c>
      <c r="E41" s="2"/>
    </row>
    <row r="42" spans="1:5" ht="43.5" customHeight="1" x14ac:dyDescent="0.25">
      <c r="A42" s="46" t="s">
        <v>14</v>
      </c>
      <c r="B42" s="8">
        <v>43965974818</v>
      </c>
      <c r="C42" s="8" t="s">
        <v>7</v>
      </c>
      <c r="D42" s="17">
        <v>16208.14</v>
      </c>
      <c r="E42" s="7" t="s">
        <v>64</v>
      </c>
    </row>
    <row r="43" spans="1:5" ht="43.5" customHeight="1" x14ac:dyDescent="0.25">
      <c r="A43" s="46" t="s">
        <v>138</v>
      </c>
      <c r="B43" s="8">
        <v>75550985023</v>
      </c>
      <c r="C43" s="24" t="s">
        <v>7</v>
      </c>
      <c r="D43" s="17">
        <v>28466.76</v>
      </c>
      <c r="E43" s="7" t="s">
        <v>64</v>
      </c>
    </row>
    <row r="44" spans="1:5" ht="43.5" customHeight="1" x14ac:dyDescent="0.25">
      <c r="A44" s="46" t="s">
        <v>15</v>
      </c>
      <c r="B44" s="9" t="s">
        <v>16</v>
      </c>
      <c r="C44" s="8" t="s">
        <v>17</v>
      </c>
      <c r="D44" s="17">
        <v>10000</v>
      </c>
      <c r="E44" s="7" t="s">
        <v>64</v>
      </c>
    </row>
    <row r="45" spans="1:5" ht="43.5" customHeight="1" x14ac:dyDescent="0.25">
      <c r="A45" s="53" t="s">
        <v>1</v>
      </c>
      <c r="B45" s="54"/>
      <c r="C45" s="55"/>
      <c r="D45" s="16">
        <f>SUM(D42:D44)</f>
        <v>54674.899999999994</v>
      </c>
      <c r="E45" s="2"/>
    </row>
    <row r="46" spans="1:5" ht="43.5" customHeight="1" x14ac:dyDescent="0.25">
      <c r="A46" s="42" t="s">
        <v>10</v>
      </c>
      <c r="B46" s="1">
        <v>96679371567</v>
      </c>
      <c r="C46" s="8" t="s">
        <v>24</v>
      </c>
      <c r="D46" s="18">
        <v>2258.1799999999998</v>
      </c>
      <c r="E46" s="7" t="s">
        <v>65</v>
      </c>
    </row>
    <row r="47" spans="1:5" ht="43.5" customHeight="1" x14ac:dyDescent="0.25">
      <c r="A47" s="42" t="s">
        <v>139</v>
      </c>
      <c r="B47" s="1">
        <v>43537528539</v>
      </c>
      <c r="C47" s="24" t="s">
        <v>140</v>
      </c>
      <c r="D47" s="18">
        <v>3145</v>
      </c>
      <c r="E47" s="7" t="s">
        <v>65</v>
      </c>
    </row>
    <row r="48" spans="1:5" x14ac:dyDescent="0.25">
      <c r="A48" s="47" t="s">
        <v>18</v>
      </c>
      <c r="B48" s="10">
        <v>29524210204</v>
      </c>
      <c r="C48" s="1" t="s">
        <v>7</v>
      </c>
      <c r="D48" s="17">
        <v>0.14000000000000001</v>
      </c>
      <c r="E48" s="7" t="s">
        <v>65</v>
      </c>
    </row>
    <row r="49" spans="1:5" ht="28.5" customHeight="1" x14ac:dyDescent="0.25">
      <c r="A49" s="53" t="s">
        <v>1</v>
      </c>
      <c r="B49" s="54"/>
      <c r="C49" s="55"/>
      <c r="D49" s="16">
        <f>SUM(D46:D48)</f>
        <v>5403.3200000000006</v>
      </c>
      <c r="E49" s="2"/>
    </row>
    <row r="50" spans="1:5" x14ac:dyDescent="0.25">
      <c r="A50" s="47" t="s">
        <v>18</v>
      </c>
      <c r="B50" s="10">
        <v>29524210204</v>
      </c>
      <c r="C50" s="10" t="s">
        <v>7</v>
      </c>
      <c r="D50" s="17">
        <v>324.91000000000003</v>
      </c>
      <c r="E50" s="7" t="s">
        <v>66</v>
      </c>
    </row>
    <row r="51" spans="1:5" ht="22.5" customHeight="1" x14ac:dyDescent="0.25">
      <c r="A51" s="47" t="s">
        <v>18</v>
      </c>
      <c r="B51" s="10">
        <v>29524210204</v>
      </c>
      <c r="C51" s="10"/>
      <c r="D51" s="17">
        <v>1537.91</v>
      </c>
      <c r="E51" s="7" t="s">
        <v>66</v>
      </c>
    </row>
    <row r="52" spans="1:5" ht="28.5" customHeight="1" x14ac:dyDescent="0.25">
      <c r="A52" s="47" t="s">
        <v>19</v>
      </c>
      <c r="B52" s="10">
        <v>87311810356</v>
      </c>
      <c r="C52" s="10" t="s">
        <v>7</v>
      </c>
      <c r="D52" s="17">
        <v>2360.06</v>
      </c>
      <c r="E52" s="7" t="s">
        <v>66</v>
      </c>
    </row>
    <row r="53" spans="1:5" ht="28.5" customHeight="1" x14ac:dyDescent="0.25">
      <c r="A53" s="53" t="s">
        <v>1</v>
      </c>
      <c r="B53" s="54"/>
      <c r="C53" s="55"/>
      <c r="D53" s="16">
        <f>SUM(D50:D52)</f>
        <v>4222.88</v>
      </c>
      <c r="E53" s="2"/>
    </row>
    <row r="54" spans="1:5" ht="35.25" customHeight="1" x14ac:dyDescent="0.25">
      <c r="A54" s="46" t="s">
        <v>129</v>
      </c>
      <c r="B54" s="12" t="s">
        <v>130</v>
      </c>
      <c r="C54" s="11" t="s">
        <v>86</v>
      </c>
      <c r="D54" s="17">
        <v>2837.5</v>
      </c>
      <c r="E54" s="7" t="s">
        <v>67</v>
      </c>
    </row>
    <row r="55" spans="1:5" ht="35.25" customHeight="1" x14ac:dyDescent="0.25">
      <c r="A55" s="32" t="s">
        <v>163</v>
      </c>
      <c r="B55" s="23">
        <v>84466971703</v>
      </c>
      <c r="C55" s="11" t="s">
        <v>6</v>
      </c>
      <c r="D55" s="17">
        <v>375</v>
      </c>
      <c r="E55" s="7" t="s">
        <v>67</v>
      </c>
    </row>
    <row r="56" spans="1:5" ht="35.25" customHeight="1" x14ac:dyDescent="0.25">
      <c r="A56" s="32" t="s">
        <v>162</v>
      </c>
      <c r="B56" s="23">
        <v>39902284086</v>
      </c>
      <c r="C56" s="11" t="s">
        <v>7</v>
      </c>
      <c r="D56" s="17">
        <v>5632.5</v>
      </c>
      <c r="E56" s="7" t="s">
        <v>67</v>
      </c>
    </row>
    <row r="57" spans="1:5" ht="24" customHeight="1" x14ac:dyDescent="0.25">
      <c r="A57" s="32" t="s">
        <v>83</v>
      </c>
      <c r="B57" s="23">
        <v>77245386657</v>
      </c>
      <c r="C57" s="11" t="s">
        <v>7</v>
      </c>
      <c r="D57" s="17">
        <v>829.51</v>
      </c>
      <c r="E57" s="7" t="s">
        <v>67</v>
      </c>
    </row>
    <row r="58" spans="1:5" ht="24.75" customHeight="1" x14ac:dyDescent="0.25">
      <c r="A58" s="47" t="s">
        <v>20</v>
      </c>
      <c r="B58" s="10">
        <v>75696670026</v>
      </c>
      <c r="C58" s="11" t="s">
        <v>21</v>
      </c>
      <c r="D58" s="18">
        <v>18.75</v>
      </c>
      <c r="E58" s="7" t="s">
        <v>67</v>
      </c>
    </row>
    <row r="59" spans="1:5" ht="24.75" customHeight="1" x14ac:dyDescent="0.25">
      <c r="A59" s="47" t="s">
        <v>142</v>
      </c>
      <c r="B59" s="10">
        <v>89114805760</v>
      </c>
      <c r="C59" s="11" t="s">
        <v>7</v>
      </c>
      <c r="D59" s="18">
        <v>4020.64</v>
      </c>
      <c r="E59" s="7" t="s">
        <v>67</v>
      </c>
    </row>
    <row r="60" spans="1:5" ht="42" customHeight="1" x14ac:dyDescent="0.25">
      <c r="A60" s="32" t="s">
        <v>141</v>
      </c>
      <c r="B60" s="10">
        <v>30285469659</v>
      </c>
      <c r="C60" s="11" t="s">
        <v>7</v>
      </c>
      <c r="D60" s="18">
        <v>165.9</v>
      </c>
      <c r="E60" s="7" t="s">
        <v>67</v>
      </c>
    </row>
    <row r="61" spans="1:5" ht="42" customHeight="1" x14ac:dyDescent="0.25">
      <c r="A61" s="32" t="s">
        <v>160</v>
      </c>
      <c r="B61" s="10">
        <v>54216206622</v>
      </c>
      <c r="C61" s="11" t="s">
        <v>161</v>
      </c>
      <c r="D61" s="18">
        <v>916.66</v>
      </c>
      <c r="E61" s="7" t="s">
        <v>67</v>
      </c>
    </row>
    <row r="62" spans="1:5" ht="42" customHeight="1" x14ac:dyDescent="0.25">
      <c r="A62" s="32" t="s">
        <v>144</v>
      </c>
      <c r="B62" s="10">
        <v>97824531898</v>
      </c>
      <c r="C62" s="11" t="s">
        <v>7</v>
      </c>
      <c r="D62" s="18">
        <v>31725</v>
      </c>
      <c r="E62" s="7" t="s">
        <v>67</v>
      </c>
    </row>
    <row r="63" spans="1:5" ht="42" customHeight="1" x14ac:dyDescent="0.25">
      <c r="A63" s="32" t="s">
        <v>145</v>
      </c>
      <c r="B63" s="10">
        <v>16214531266</v>
      </c>
      <c r="C63" s="11" t="s">
        <v>7</v>
      </c>
      <c r="D63" s="18">
        <v>4287.5</v>
      </c>
      <c r="E63" s="7" t="s">
        <v>67</v>
      </c>
    </row>
    <row r="64" spans="1:5" ht="42" customHeight="1" x14ac:dyDescent="0.25">
      <c r="A64" s="32" t="s">
        <v>146</v>
      </c>
      <c r="B64" s="10">
        <v>36228944903</v>
      </c>
      <c r="C64" s="11" t="s">
        <v>7</v>
      </c>
      <c r="D64" s="18">
        <v>1165</v>
      </c>
      <c r="E64" s="7" t="s">
        <v>67</v>
      </c>
    </row>
    <row r="65" spans="1:5" ht="42" customHeight="1" x14ac:dyDescent="0.25">
      <c r="A65" s="32" t="s">
        <v>147</v>
      </c>
      <c r="B65" s="10">
        <v>17406113186</v>
      </c>
      <c r="C65" s="11" t="s">
        <v>7</v>
      </c>
      <c r="D65" s="18">
        <v>531.25</v>
      </c>
      <c r="E65" s="7" t="s">
        <v>67</v>
      </c>
    </row>
    <row r="66" spans="1:5" ht="42" customHeight="1" x14ac:dyDescent="0.25">
      <c r="A66" s="32" t="s">
        <v>148</v>
      </c>
      <c r="B66" s="10">
        <v>25239702196</v>
      </c>
      <c r="C66" s="11" t="s">
        <v>7</v>
      </c>
      <c r="D66" s="18">
        <v>950</v>
      </c>
      <c r="E66" s="7" t="s">
        <v>67</v>
      </c>
    </row>
    <row r="67" spans="1:5" ht="42" customHeight="1" x14ac:dyDescent="0.25">
      <c r="A67" s="32" t="s">
        <v>143</v>
      </c>
      <c r="B67" s="10">
        <v>77804145433</v>
      </c>
      <c r="C67" s="11" t="s">
        <v>7</v>
      </c>
      <c r="D67" s="18">
        <v>475</v>
      </c>
      <c r="E67" s="7" t="s">
        <v>67</v>
      </c>
    </row>
    <row r="68" spans="1:5" ht="42" customHeight="1" x14ac:dyDescent="0.25">
      <c r="A68" s="32" t="s">
        <v>10</v>
      </c>
      <c r="B68" s="1">
        <v>96679371567</v>
      </c>
      <c r="C68" s="11" t="s">
        <v>24</v>
      </c>
      <c r="D68" s="18">
        <v>3105.78</v>
      </c>
      <c r="E68" s="7" t="s">
        <v>67</v>
      </c>
    </row>
    <row r="69" spans="1:5" ht="42" customHeight="1" x14ac:dyDescent="0.25">
      <c r="A69" s="32" t="s">
        <v>149</v>
      </c>
      <c r="B69" s="1">
        <v>94676387335</v>
      </c>
      <c r="C69" s="11" t="s">
        <v>7</v>
      </c>
      <c r="D69" s="18">
        <v>850</v>
      </c>
      <c r="E69" s="7" t="s">
        <v>67</v>
      </c>
    </row>
    <row r="70" spans="1:5" ht="42" customHeight="1" x14ac:dyDescent="0.25">
      <c r="A70" s="32" t="s">
        <v>158</v>
      </c>
      <c r="B70" s="6" t="s">
        <v>159</v>
      </c>
      <c r="C70" s="11" t="s">
        <v>24</v>
      </c>
      <c r="D70" s="18">
        <v>200</v>
      </c>
      <c r="E70" s="7" t="s">
        <v>67</v>
      </c>
    </row>
    <row r="71" spans="1:5" ht="42" customHeight="1" x14ac:dyDescent="0.25">
      <c r="A71" s="32" t="s">
        <v>156</v>
      </c>
      <c r="B71" s="1">
        <v>82939545681</v>
      </c>
      <c r="C71" s="11" t="s">
        <v>157</v>
      </c>
      <c r="D71" s="18">
        <v>590</v>
      </c>
      <c r="E71" s="7" t="s">
        <v>67</v>
      </c>
    </row>
    <row r="72" spans="1:5" ht="42" customHeight="1" x14ac:dyDescent="0.25">
      <c r="A72" s="32" t="s">
        <v>150</v>
      </c>
      <c r="B72" s="1">
        <v>53900897411</v>
      </c>
      <c r="C72" s="11" t="s">
        <v>7</v>
      </c>
      <c r="D72" s="18">
        <v>1950</v>
      </c>
      <c r="E72" s="7" t="s">
        <v>67</v>
      </c>
    </row>
    <row r="73" spans="1:5" ht="15.75" customHeight="1" x14ac:dyDescent="0.25">
      <c r="A73" s="47" t="s">
        <v>22</v>
      </c>
      <c r="B73" s="10">
        <v>34763610939</v>
      </c>
      <c r="C73" s="11" t="s">
        <v>7</v>
      </c>
      <c r="D73" s="18">
        <v>1465.39</v>
      </c>
      <c r="E73" s="7" t="s">
        <v>67</v>
      </c>
    </row>
    <row r="74" spans="1:5" ht="35.25" customHeight="1" x14ac:dyDescent="0.25">
      <c r="A74" s="47" t="s">
        <v>120</v>
      </c>
      <c r="B74" s="12" t="s">
        <v>121</v>
      </c>
      <c r="C74" s="11" t="s">
        <v>7</v>
      </c>
      <c r="D74" s="18">
        <v>429.13</v>
      </c>
      <c r="E74" s="7" t="s">
        <v>67</v>
      </c>
    </row>
    <row r="75" spans="1:5" ht="35.25" customHeight="1" x14ac:dyDescent="0.25">
      <c r="A75" s="47" t="s">
        <v>154</v>
      </c>
      <c r="B75" s="12" t="s">
        <v>155</v>
      </c>
      <c r="C75" s="11" t="s">
        <v>7</v>
      </c>
      <c r="D75" s="18">
        <v>10000</v>
      </c>
      <c r="E75" s="7" t="s">
        <v>67</v>
      </c>
    </row>
    <row r="76" spans="1:5" ht="35.25" customHeight="1" x14ac:dyDescent="0.25">
      <c r="A76" s="47" t="s">
        <v>151</v>
      </c>
      <c r="B76" s="12" t="s">
        <v>152</v>
      </c>
      <c r="C76" s="11" t="s">
        <v>153</v>
      </c>
      <c r="D76" s="18">
        <v>501.16</v>
      </c>
      <c r="E76" s="7" t="s">
        <v>67</v>
      </c>
    </row>
    <row r="77" spans="1:5" ht="28.5" customHeight="1" x14ac:dyDescent="0.25">
      <c r="A77" s="47" t="s">
        <v>23</v>
      </c>
      <c r="B77" s="10">
        <v>97586475497</v>
      </c>
      <c r="C77" s="11" t="s">
        <v>7</v>
      </c>
      <c r="D77" s="18">
        <v>95.4</v>
      </c>
      <c r="E77" s="7" t="s">
        <v>67</v>
      </c>
    </row>
    <row r="78" spans="1:5" ht="35.25" customHeight="1" x14ac:dyDescent="0.25">
      <c r="A78" s="47" t="s">
        <v>25</v>
      </c>
      <c r="B78" s="10">
        <v>94505281348</v>
      </c>
      <c r="C78" s="11" t="s">
        <v>7</v>
      </c>
      <c r="D78" s="18">
        <v>2302.0700000000002</v>
      </c>
      <c r="E78" s="7" t="s">
        <v>67</v>
      </c>
    </row>
    <row r="79" spans="1:5" ht="24.75" customHeight="1" x14ac:dyDescent="0.25">
      <c r="A79" s="53" t="s">
        <v>1</v>
      </c>
      <c r="B79" s="54"/>
      <c r="C79" s="55"/>
      <c r="D79" s="16">
        <f>SUM(D54:D78)</f>
        <v>75419.14</v>
      </c>
      <c r="E79" s="2"/>
    </row>
    <row r="80" spans="1:5" ht="24.75" customHeight="1" x14ac:dyDescent="0.25">
      <c r="A80" s="8" t="s">
        <v>165</v>
      </c>
      <c r="B80" s="8">
        <v>64546066176</v>
      </c>
      <c r="C80" s="8" t="s">
        <v>7</v>
      </c>
      <c r="D80" s="18">
        <v>1000.03</v>
      </c>
      <c r="E80" s="7" t="s">
        <v>164</v>
      </c>
    </row>
    <row r="81" spans="1:5" ht="24.75" customHeight="1" x14ac:dyDescent="0.25">
      <c r="A81" s="29" t="s">
        <v>1</v>
      </c>
      <c r="B81" s="30"/>
      <c r="C81" s="31"/>
      <c r="D81" s="16">
        <f>SUM(D80)</f>
        <v>1000.03</v>
      </c>
      <c r="E81" s="2"/>
    </row>
    <row r="82" spans="1:5" ht="24.75" customHeight="1" x14ac:dyDescent="0.25">
      <c r="A82" s="47" t="s">
        <v>26</v>
      </c>
      <c r="B82" s="10">
        <v>38448070359</v>
      </c>
      <c r="C82" s="11" t="s">
        <v>7</v>
      </c>
      <c r="D82" s="18">
        <v>2267.12</v>
      </c>
      <c r="E82" s="7" t="s">
        <v>68</v>
      </c>
    </row>
    <row r="83" spans="1:5" ht="24.75" customHeight="1" x14ac:dyDescent="0.25">
      <c r="A83" s="47" t="s">
        <v>166</v>
      </c>
      <c r="B83" s="10">
        <v>19158233033</v>
      </c>
      <c r="C83" s="11" t="s">
        <v>17</v>
      </c>
      <c r="D83" s="18">
        <v>248.85</v>
      </c>
      <c r="E83" s="7" t="s">
        <v>68</v>
      </c>
    </row>
    <row r="84" spans="1:5" ht="24.75" customHeight="1" x14ac:dyDescent="0.25">
      <c r="A84" s="47" t="s">
        <v>27</v>
      </c>
      <c r="B84" s="10">
        <v>90077579259</v>
      </c>
      <c r="C84" s="11" t="s">
        <v>6</v>
      </c>
      <c r="D84" s="18">
        <v>9143.4699999999993</v>
      </c>
      <c r="E84" s="7" t="s">
        <v>68</v>
      </c>
    </row>
    <row r="85" spans="1:5" ht="24.75" customHeight="1" x14ac:dyDescent="0.25">
      <c r="A85" s="47" t="s">
        <v>167</v>
      </c>
      <c r="B85" s="10">
        <v>22538763965</v>
      </c>
      <c r="C85" s="11" t="s">
        <v>6</v>
      </c>
      <c r="D85" s="18">
        <v>1928.91</v>
      </c>
      <c r="E85" s="7" t="s">
        <v>68</v>
      </c>
    </row>
    <row r="86" spans="1:5" ht="24.75" customHeight="1" x14ac:dyDescent="0.25">
      <c r="A86" s="47" t="s">
        <v>28</v>
      </c>
      <c r="B86" s="10">
        <v>40877863597</v>
      </c>
      <c r="C86" s="11" t="s">
        <v>7</v>
      </c>
      <c r="D86" s="18">
        <v>3547.5</v>
      </c>
      <c r="E86" s="7" t="s">
        <v>68</v>
      </c>
    </row>
    <row r="87" spans="1:5" ht="24.75" customHeight="1" x14ac:dyDescent="0.25">
      <c r="A87" s="47" t="s">
        <v>84</v>
      </c>
      <c r="B87" s="10">
        <v>85821130368</v>
      </c>
      <c r="C87" s="11" t="s">
        <v>6</v>
      </c>
      <c r="D87" s="18">
        <v>28.97</v>
      </c>
      <c r="E87" s="7" t="s">
        <v>68</v>
      </c>
    </row>
    <row r="88" spans="1:5" ht="24.75" customHeight="1" x14ac:dyDescent="0.25">
      <c r="A88" s="53" t="s">
        <v>1</v>
      </c>
      <c r="B88" s="54"/>
      <c r="C88" s="55"/>
      <c r="D88" s="16">
        <f>SUM(D82:D87)</f>
        <v>17164.82</v>
      </c>
      <c r="E88" s="2"/>
    </row>
    <row r="89" spans="1:5" ht="24.75" customHeight="1" x14ac:dyDescent="0.25">
      <c r="A89" s="8" t="s">
        <v>168</v>
      </c>
      <c r="B89" s="8">
        <v>18456059546</v>
      </c>
      <c r="C89" s="8" t="s">
        <v>169</v>
      </c>
      <c r="D89" s="18">
        <v>105.85</v>
      </c>
      <c r="E89" s="7" t="s">
        <v>69</v>
      </c>
    </row>
    <row r="90" spans="1:5" ht="24.75" customHeight="1" x14ac:dyDescent="0.25">
      <c r="A90" s="24" t="s">
        <v>8</v>
      </c>
      <c r="B90" s="8">
        <v>98426608580</v>
      </c>
      <c r="C90" s="24" t="s">
        <v>9</v>
      </c>
      <c r="D90" s="18">
        <v>1710.25</v>
      </c>
      <c r="E90" s="7" t="s">
        <v>69</v>
      </c>
    </row>
    <row r="91" spans="1:5" ht="24.75" customHeight="1" x14ac:dyDescent="0.25">
      <c r="A91" s="53" t="s">
        <v>1</v>
      </c>
      <c r="B91" s="54"/>
      <c r="C91" s="55"/>
      <c r="D91" s="16">
        <f>SUM(D89:D90)</f>
        <v>1816.1</v>
      </c>
      <c r="E91" s="2"/>
    </row>
    <row r="92" spans="1:5" ht="24.75" customHeight="1" x14ac:dyDescent="0.25">
      <c r="A92" s="47" t="s">
        <v>29</v>
      </c>
      <c r="B92" s="12" t="s">
        <v>30</v>
      </c>
      <c r="C92" s="11" t="s">
        <v>6</v>
      </c>
      <c r="D92" s="18">
        <v>122.5</v>
      </c>
      <c r="E92" s="7" t="s">
        <v>70</v>
      </c>
    </row>
    <row r="93" spans="1:5" ht="36.75" customHeight="1" x14ac:dyDescent="0.25">
      <c r="A93" s="32" t="s">
        <v>141</v>
      </c>
      <c r="B93" s="10">
        <v>30285469659</v>
      </c>
      <c r="C93" s="11" t="s">
        <v>7</v>
      </c>
      <c r="D93" s="18">
        <v>485.07</v>
      </c>
      <c r="E93" s="7" t="s">
        <v>70</v>
      </c>
    </row>
    <row r="94" spans="1:5" ht="36.75" customHeight="1" x14ac:dyDescent="0.25">
      <c r="A94" s="32" t="s">
        <v>170</v>
      </c>
      <c r="B94" s="10">
        <v>46377257342</v>
      </c>
      <c r="C94" s="11" t="s">
        <v>7</v>
      </c>
      <c r="D94" s="18">
        <v>385.55</v>
      </c>
      <c r="E94" s="7" t="s">
        <v>70</v>
      </c>
    </row>
    <row r="95" spans="1:5" ht="36.75" customHeight="1" x14ac:dyDescent="0.25">
      <c r="A95" s="32" t="s">
        <v>172</v>
      </c>
      <c r="B95" s="10">
        <v>11854878552</v>
      </c>
      <c r="C95" s="11" t="s">
        <v>24</v>
      </c>
      <c r="D95" s="18">
        <v>3308.75</v>
      </c>
      <c r="E95" s="7" t="s">
        <v>70</v>
      </c>
    </row>
    <row r="96" spans="1:5" ht="36.75" customHeight="1" x14ac:dyDescent="0.25">
      <c r="A96" s="32" t="s">
        <v>171</v>
      </c>
      <c r="B96" s="10">
        <v>75297532041</v>
      </c>
      <c r="C96" s="11" t="s">
        <v>7</v>
      </c>
      <c r="D96" s="18">
        <v>95.05</v>
      </c>
      <c r="E96" s="7" t="s">
        <v>70</v>
      </c>
    </row>
    <row r="97" spans="1:5" ht="36.75" customHeight="1" x14ac:dyDescent="0.25">
      <c r="A97" s="47" t="s">
        <v>29</v>
      </c>
      <c r="B97" s="12" t="s">
        <v>30</v>
      </c>
      <c r="C97" s="11" t="s">
        <v>6</v>
      </c>
      <c r="D97" s="18">
        <v>122.5</v>
      </c>
      <c r="E97" s="7" t="s">
        <v>70</v>
      </c>
    </row>
    <row r="98" spans="1:5" ht="24.75" customHeight="1" x14ac:dyDescent="0.25">
      <c r="A98" s="47" t="s">
        <v>101</v>
      </c>
      <c r="B98" s="39">
        <v>40237608715</v>
      </c>
      <c r="C98" s="11" t="s">
        <v>102</v>
      </c>
      <c r="D98" s="18">
        <v>1644.32</v>
      </c>
      <c r="E98" s="7" t="s">
        <v>70</v>
      </c>
    </row>
    <row r="99" spans="1:5" ht="36.75" customHeight="1" x14ac:dyDescent="0.25">
      <c r="A99" s="32" t="s">
        <v>31</v>
      </c>
      <c r="B99" s="10">
        <v>96210828522</v>
      </c>
      <c r="C99" s="11" t="s">
        <v>6</v>
      </c>
      <c r="D99" s="18">
        <v>3308.75</v>
      </c>
      <c r="E99" s="7" t="s">
        <v>70</v>
      </c>
    </row>
    <row r="100" spans="1:5" ht="24.75" customHeight="1" x14ac:dyDescent="0.25">
      <c r="A100" s="53" t="s">
        <v>1</v>
      </c>
      <c r="B100" s="54"/>
      <c r="C100" s="55"/>
      <c r="D100" s="16">
        <f>SUM(D92:D99)</f>
        <v>9472.49</v>
      </c>
      <c r="E100" s="2"/>
    </row>
    <row r="101" spans="1:5" ht="24.75" customHeight="1" x14ac:dyDescent="0.25">
      <c r="A101" s="8" t="s">
        <v>174</v>
      </c>
      <c r="B101" s="8">
        <v>92350026856</v>
      </c>
      <c r="C101" s="24" t="s">
        <v>175</v>
      </c>
      <c r="D101" s="18">
        <v>895.88</v>
      </c>
      <c r="E101" s="7" t="s">
        <v>173</v>
      </c>
    </row>
    <row r="102" spans="1:5" ht="40.5" customHeight="1" x14ac:dyDescent="0.25">
      <c r="A102" s="14" t="s">
        <v>89</v>
      </c>
      <c r="B102" s="10">
        <v>85828625994</v>
      </c>
      <c r="C102" s="24" t="s">
        <v>7</v>
      </c>
      <c r="D102" s="18">
        <v>1143.1099999999999</v>
      </c>
      <c r="E102" s="7" t="s">
        <v>173</v>
      </c>
    </row>
    <row r="103" spans="1:5" ht="24.75" customHeight="1" x14ac:dyDescent="0.25">
      <c r="A103" s="8" t="s">
        <v>101</v>
      </c>
      <c r="B103" s="39">
        <v>40237608715</v>
      </c>
      <c r="C103" s="8" t="s">
        <v>102</v>
      </c>
      <c r="D103" s="18">
        <v>23.6</v>
      </c>
      <c r="E103" s="7" t="s">
        <v>173</v>
      </c>
    </row>
    <row r="104" spans="1:5" ht="24.75" customHeight="1" x14ac:dyDescent="0.25">
      <c r="A104" s="29"/>
      <c r="B104" s="30"/>
      <c r="C104" s="31"/>
      <c r="D104" s="16">
        <f>SUM(D101:D103)</f>
        <v>2062.5899999999997</v>
      </c>
      <c r="E104" s="2"/>
    </row>
    <row r="105" spans="1:5" ht="24.75" customHeight="1" x14ac:dyDescent="0.25">
      <c r="A105" s="47" t="s">
        <v>32</v>
      </c>
      <c r="B105" s="10">
        <v>84214771175</v>
      </c>
      <c r="C105" s="11" t="s">
        <v>7</v>
      </c>
      <c r="D105" s="18">
        <v>7861.25</v>
      </c>
      <c r="E105" s="7" t="s">
        <v>71</v>
      </c>
    </row>
    <row r="106" spans="1:5" ht="24.75" customHeight="1" x14ac:dyDescent="0.25">
      <c r="A106" s="47" t="s">
        <v>176</v>
      </c>
      <c r="B106" s="10">
        <v>57802583362</v>
      </c>
      <c r="C106" s="11" t="s">
        <v>102</v>
      </c>
      <c r="D106" s="18">
        <v>119.79</v>
      </c>
      <c r="E106" s="7" t="s">
        <v>71</v>
      </c>
    </row>
    <row r="107" spans="1:5" ht="24.75" customHeight="1" x14ac:dyDescent="0.25">
      <c r="A107" s="47" t="s">
        <v>179</v>
      </c>
      <c r="B107" s="10">
        <v>94418646991</v>
      </c>
      <c r="C107" s="11" t="s">
        <v>75</v>
      </c>
      <c r="D107" s="18">
        <v>75</v>
      </c>
      <c r="E107" s="7" t="s">
        <v>71</v>
      </c>
    </row>
    <row r="108" spans="1:5" ht="24.75" customHeight="1" x14ac:dyDescent="0.25">
      <c r="A108" s="47" t="s">
        <v>178</v>
      </c>
      <c r="B108" s="10">
        <v>13085245408</v>
      </c>
      <c r="C108" s="11" t="s">
        <v>7</v>
      </c>
      <c r="D108" s="18">
        <v>4690.63</v>
      </c>
      <c r="E108" s="7" t="s">
        <v>71</v>
      </c>
    </row>
    <row r="109" spans="1:5" ht="24.75" customHeight="1" x14ac:dyDescent="0.25">
      <c r="A109" s="47" t="s">
        <v>177</v>
      </c>
      <c r="B109" s="10">
        <v>77495043579</v>
      </c>
      <c r="C109" s="11" t="s">
        <v>17</v>
      </c>
      <c r="D109" s="18">
        <v>625</v>
      </c>
      <c r="E109" s="7" t="s">
        <v>71</v>
      </c>
    </row>
    <row r="110" spans="1:5" ht="24.75" customHeight="1" x14ac:dyDescent="0.25">
      <c r="A110" s="47" t="s">
        <v>33</v>
      </c>
      <c r="B110" s="10">
        <v>79506290597</v>
      </c>
      <c r="C110" s="11" t="s">
        <v>7</v>
      </c>
      <c r="D110" s="18">
        <v>75</v>
      </c>
      <c r="E110" s="7" t="s">
        <v>71</v>
      </c>
    </row>
    <row r="111" spans="1:5" ht="36.75" customHeight="1" x14ac:dyDescent="0.25">
      <c r="A111" s="53" t="s">
        <v>1</v>
      </c>
      <c r="B111" s="54"/>
      <c r="C111" s="55"/>
      <c r="D111" s="16">
        <f>SUM(D105:D110)</f>
        <v>13446.67</v>
      </c>
      <c r="E111" s="2"/>
    </row>
    <row r="112" spans="1:5" ht="24.75" customHeight="1" x14ac:dyDescent="0.25">
      <c r="A112" s="47" t="s">
        <v>34</v>
      </c>
      <c r="B112" s="10">
        <v>70273797250</v>
      </c>
      <c r="C112" s="11" t="s">
        <v>7</v>
      </c>
      <c r="D112" s="18">
        <v>41291.4</v>
      </c>
      <c r="E112" s="7" t="s">
        <v>72</v>
      </c>
    </row>
    <row r="113" spans="1:5" ht="24.75" customHeight="1" x14ac:dyDescent="0.25">
      <c r="A113" s="47" t="s">
        <v>181</v>
      </c>
      <c r="B113" s="10">
        <v>64163074544</v>
      </c>
      <c r="C113" s="11" t="s">
        <v>6</v>
      </c>
      <c r="D113" s="18">
        <v>76.95</v>
      </c>
      <c r="E113" s="7" t="s">
        <v>72</v>
      </c>
    </row>
    <row r="114" spans="1:5" ht="24.75" customHeight="1" x14ac:dyDescent="0.25">
      <c r="A114" s="47" t="s">
        <v>180</v>
      </c>
      <c r="B114" s="10">
        <v>73294314024</v>
      </c>
      <c r="C114" s="11" t="s">
        <v>7</v>
      </c>
      <c r="D114" s="18">
        <v>132.78</v>
      </c>
      <c r="E114" s="7" t="s">
        <v>72</v>
      </c>
    </row>
    <row r="115" spans="1:5" ht="24.75" customHeight="1" x14ac:dyDescent="0.25">
      <c r="A115" s="53" t="s">
        <v>1</v>
      </c>
      <c r="B115" s="54"/>
      <c r="C115" s="55"/>
      <c r="D115" s="16">
        <f>SUM(D112:D114)</f>
        <v>41501.129999999997</v>
      </c>
      <c r="E115" s="2"/>
    </row>
    <row r="116" spans="1:5" ht="24.75" customHeight="1" x14ac:dyDescent="0.25">
      <c r="A116" s="46" t="s">
        <v>97</v>
      </c>
      <c r="B116" s="35">
        <v>32787730056</v>
      </c>
      <c r="C116" s="8" t="s">
        <v>7</v>
      </c>
      <c r="D116" s="18">
        <v>214.6</v>
      </c>
      <c r="E116" s="24" t="s">
        <v>182</v>
      </c>
    </row>
    <row r="117" spans="1:5" ht="24.75" customHeight="1" x14ac:dyDescent="0.25">
      <c r="A117" s="20" t="s">
        <v>1</v>
      </c>
      <c r="B117" s="21"/>
      <c r="C117" s="22"/>
      <c r="D117" s="16">
        <f>SUM(D116:D116)</f>
        <v>214.6</v>
      </c>
      <c r="E117" s="2"/>
    </row>
    <row r="118" spans="1:5" ht="24.75" customHeight="1" x14ac:dyDescent="0.25">
      <c r="A118" s="47" t="s">
        <v>85</v>
      </c>
      <c r="B118" s="10">
        <v>65017545460</v>
      </c>
      <c r="C118" s="11" t="s">
        <v>21</v>
      </c>
      <c r="D118" s="18">
        <v>12.5</v>
      </c>
      <c r="E118" s="7" t="s">
        <v>73</v>
      </c>
    </row>
    <row r="119" spans="1:5" ht="24.75" customHeight="1" x14ac:dyDescent="0.25">
      <c r="A119" s="47" t="s">
        <v>183</v>
      </c>
      <c r="B119" s="10">
        <v>29305600567</v>
      </c>
      <c r="C119" s="11" t="s">
        <v>6</v>
      </c>
      <c r="D119" s="18">
        <v>51.11</v>
      </c>
      <c r="E119" s="7" t="s">
        <v>73</v>
      </c>
    </row>
    <row r="120" spans="1:5" ht="24.75" customHeight="1" x14ac:dyDescent="0.25">
      <c r="A120" s="47" t="s">
        <v>184</v>
      </c>
      <c r="B120" s="10">
        <v>51509999768</v>
      </c>
      <c r="C120" s="11" t="s">
        <v>185</v>
      </c>
      <c r="D120" s="18">
        <v>12.44</v>
      </c>
      <c r="E120" s="7" t="s">
        <v>73</v>
      </c>
    </row>
    <row r="121" spans="1:5" ht="24.75" customHeight="1" x14ac:dyDescent="0.25">
      <c r="A121" s="53" t="s">
        <v>1</v>
      </c>
      <c r="B121" s="54"/>
      <c r="C121" s="55"/>
      <c r="D121" s="16">
        <f>SUM(D118:D120)</f>
        <v>76.05</v>
      </c>
      <c r="E121" s="2"/>
    </row>
    <row r="122" spans="1:5" ht="24.75" customHeight="1" x14ac:dyDescent="0.25">
      <c r="A122" s="32" t="s">
        <v>35</v>
      </c>
      <c r="B122" s="10">
        <v>68419124305</v>
      </c>
      <c r="C122" s="11" t="s">
        <v>7</v>
      </c>
      <c r="D122" s="17">
        <v>212.4</v>
      </c>
      <c r="E122" s="7" t="s">
        <v>74</v>
      </c>
    </row>
    <row r="123" spans="1:5" ht="24.75" customHeight="1" x14ac:dyDescent="0.25">
      <c r="A123" s="32" t="s">
        <v>87</v>
      </c>
      <c r="B123" s="10">
        <v>57500462912</v>
      </c>
      <c r="C123" s="11" t="s">
        <v>7</v>
      </c>
      <c r="D123" s="17">
        <v>101.74</v>
      </c>
      <c r="E123" s="7" t="s">
        <v>74</v>
      </c>
    </row>
    <row r="124" spans="1:5" ht="24.75" customHeight="1" x14ac:dyDescent="0.25">
      <c r="A124" s="32" t="s">
        <v>187</v>
      </c>
      <c r="B124" s="10">
        <v>68059540101</v>
      </c>
      <c r="C124" s="11" t="s">
        <v>7</v>
      </c>
      <c r="D124" s="17">
        <v>20</v>
      </c>
      <c r="E124" s="7" t="s">
        <v>74</v>
      </c>
    </row>
    <row r="125" spans="1:5" ht="24.75" customHeight="1" x14ac:dyDescent="0.25">
      <c r="A125" s="32" t="s">
        <v>186</v>
      </c>
      <c r="B125" s="10">
        <v>50177357849</v>
      </c>
      <c r="C125" s="11" t="s">
        <v>6</v>
      </c>
      <c r="D125" s="17">
        <v>53.09</v>
      </c>
      <c r="E125" s="7" t="s">
        <v>74</v>
      </c>
    </row>
    <row r="126" spans="1:5" ht="24.75" customHeight="1" x14ac:dyDescent="0.25">
      <c r="A126" s="53" t="s">
        <v>1</v>
      </c>
      <c r="B126" s="54"/>
      <c r="C126" s="55"/>
      <c r="D126" s="16">
        <f>SUM(D122:D125)</f>
        <v>387.23</v>
      </c>
      <c r="E126" s="2"/>
    </row>
    <row r="127" spans="1:5" ht="33.75" customHeight="1" x14ac:dyDescent="0.25">
      <c r="A127" s="48" t="s">
        <v>188</v>
      </c>
      <c r="B127" s="26">
        <v>36755252122</v>
      </c>
      <c r="C127" s="27" t="s">
        <v>7</v>
      </c>
      <c r="D127" s="18">
        <v>846.01</v>
      </c>
      <c r="E127" s="7" t="s">
        <v>88</v>
      </c>
    </row>
    <row r="128" spans="1:5" ht="33.75" customHeight="1" x14ac:dyDescent="0.25">
      <c r="A128" s="48" t="s">
        <v>84</v>
      </c>
      <c r="B128" s="10">
        <v>85821130368</v>
      </c>
      <c r="C128" s="27" t="s">
        <v>6</v>
      </c>
      <c r="D128" s="18">
        <v>3.05</v>
      </c>
      <c r="E128" s="7" t="s">
        <v>88</v>
      </c>
    </row>
    <row r="129" spans="1:5" ht="33.75" customHeight="1" x14ac:dyDescent="0.25">
      <c r="A129" s="20" t="s">
        <v>1</v>
      </c>
      <c r="B129" s="21"/>
      <c r="C129" s="21"/>
      <c r="D129" s="25">
        <f>SUM(D127:D128)</f>
        <v>849.06</v>
      </c>
      <c r="E129" s="2"/>
    </row>
    <row r="130" spans="1:5" ht="33.75" customHeight="1" x14ac:dyDescent="0.25">
      <c r="A130" s="48" t="s">
        <v>84</v>
      </c>
      <c r="B130" s="10">
        <v>85821130368</v>
      </c>
      <c r="C130" s="8" t="s">
        <v>6</v>
      </c>
      <c r="D130" s="18">
        <v>733.16</v>
      </c>
      <c r="E130" s="7" t="s">
        <v>90</v>
      </c>
    </row>
    <row r="131" spans="1:5" ht="33" customHeight="1" x14ac:dyDescent="0.25">
      <c r="A131" s="48" t="s">
        <v>91</v>
      </c>
      <c r="B131" s="8">
        <v>87939104217</v>
      </c>
      <c r="C131" s="8" t="s">
        <v>7</v>
      </c>
      <c r="D131" s="18">
        <v>595.66</v>
      </c>
      <c r="E131" s="7" t="s">
        <v>90</v>
      </c>
    </row>
    <row r="132" spans="1:5" ht="33.75" customHeight="1" x14ac:dyDescent="0.25">
      <c r="A132" s="20" t="s">
        <v>1</v>
      </c>
      <c r="B132" s="28"/>
      <c r="C132" s="28"/>
      <c r="D132" s="25">
        <f>SUM(D130:D131)</f>
        <v>1328.82</v>
      </c>
      <c r="E132" s="2"/>
    </row>
    <row r="133" spans="1:5" ht="33.75" customHeight="1" x14ac:dyDescent="0.25">
      <c r="A133" s="48" t="s">
        <v>10</v>
      </c>
      <c r="B133" s="1">
        <v>96679371567</v>
      </c>
      <c r="C133" s="24" t="s">
        <v>24</v>
      </c>
      <c r="D133" s="18">
        <v>2840</v>
      </c>
      <c r="E133" s="7" t="s">
        <v>189</v>
      </c>
    </row>
    <row r="134" spans="1:5" ht="33.75" customHeight="1" x14ac:dyDescent="0.25">
      <c r="A134" s="20" t="s">
        <v>1</v>
      </c>
      <c r="B134" s="28"/>
      <c r="C134" s="28"/>
      <c r="D134" s="25">
        <f>SUM(D133)</f>
        <v>2840</v>
      </c>
      <c r="E134" s="2"/>
    </row>
    <row r="135" spans="1:5" ht="33.75" customHeight="1" x14ac:dyDescent="0.25">
      <c r="A135" s="8" t="s">
        <v>190</v>
      </c>
      <c r="B135" s="10">
        <v>77804145433</v>
      </c>
      <c r="C135" s="24" t="s">
        <v>7</v>
      </c>
      <c r="D135" s="18">
        <v>6635</v>
      </c>
      <c r="E135" s="7" t="s">
        <v>191</v>
      </c>
    </row>
    <row r="136" spans="1:5" ht="33.75" customHeight="1" x14ac:dyDescent="0.25">
      <c r="A136" s="29" t="s">
        <v>1</v>
      </c>
      <c r="B136" s="28"/>
      <c r="C136" s="28"/>
      <c r="D136" s="25">
        <f>SUM(D135)</f>
        <v>6635</v>
      </c>
      <c r="E136" s="2"/>
    </row>
    <row r="137" spans="1:5" ht="33.75" customHeight="1" x14ac:dyDescent="0.25">
      <c r="A137" s="32" t="s">
        <v>37</v>
      </c>
      <c r="B137" s="10"/>
      <c r="C137" s="11"/>
      <c r="D137" s="18">
        <v>492.65</v>
      </c>
      <c r="E137" s="13" t="s">
        <v>36</v>
      </c>
    </row>
    <row r="138" spans="1:5" ht="33.75" customHeight="1" x14ac:dyDescent="0.25">
      <c r="A138" s="32" t="s">
        <v>38</v>
      </c>
      <c r="B138" s="10"/>
      <c r="C138" s="11"/>
      <c r="D138" s="18">
        <v>2897.91</v>
      </c>
      <c r="E138" s="13" t="s">
        <v>36</v>
      </c>
    </row>
    <row r="139" spans="1:5" ht="33.75" customHeight="1" x14ac:dyDescent="0.25">
      <c r="A139" s="32" t="s">
        <v>40</v>
      </c>
      <c r="B139" s="10"/>
      <c r="C139" s="11"/>
      <c r="D139" s="18">
        <v>2447.89</v>
      </c>
      <c r="E139" s="13" t="s">
        <v>36</v>
      </c>
    </row>
    <row r="140" spans="1:5" ht="33.75" customHeight="1" x14ac:dyDescent="0.25">
      <c r="A140" s="32" t="s">
        <v>41</v>
      </c>
      <c r="B140" s="10"/>
      <c r="C140" s="11"/>
      <c r="D140" s="18">
        <v>408.59</v>
      </c>
      <c r="E140" s="13" t="s">
        <v>36</v>
      </c>
    </row>
    <row r="141" spans="1:5" ht="33.75" customHeight="1" x14ac:dyDescent="0.25">
      <c r="A141" s="32" t="s">
        <v>192</v>
      </c>
      <c r="B141" s="10"/>
      <c r="C141" s="11"/>
      <c r="D141" s="18">
        <v>1150.28</v>
      </c>
      <c r="E141" s="13" t="s">
        <v>36</v>
      </c>
    </row>
    <row r="142" spans="1:5" ht="33.75" customHeight="1" x14ac:dyDescent="0.25">
      <c r="A142" s="32" t="s">
        <v>193</v>
      </c>
      <c r="B142" s="10"/>
      <c r="C142" s="11"/>
      <c r="D142" s="18">
        <v>1441.99</v>
      </c>
      <c r="E142" s="13" t="s">
        <v>36</v>
      </c>
    </row>
    <row r="143" spans="1:5" ht="33.75" customHeight="1" x14ac:dyDescent="0.25">
      <c r="A143" s="32" t="s">
        <v>194</v>
      </c>
      <c r="B143" s="10"/>
      <c r="C143" s="11"/>
      <c r="D143" s="18">
        <v>168.44</v>
      </c>
      <c r="E143" s="13" t="s">
        <v>36</v>
      </c>
    </row>
    <row r="144" spans="1:5" ht="33.75" customHeight="1" x14ac:dyDescent="0.25">
      <c r="A144" s="32" t="s">
        <v>195</v>
      </c>
      <c r="B144" s="10"/>
      <c r="C144" s="11"/>
      <c r="D144" s="18">
        <v>168.44</v>
      </c>
      <c r="E144" s="13" t="s">
        <v>36</v>
      </c>
    </row>
    <row r="145" spans="1:5" ht="33.75" customHeight="1" x14ac:dyDescent="0.25">
      <c r="A145" s="32" t="s">
        <v>42</v>
      </c>
      <c r="B145" s="10"/>
      <c r="C145" s="11"/>
      <c r="D145" s="18">
        <v>2093.34</v>
      </c>
      <c r="E145" s="13" t="s">
        <v>36</v>
      </c>
    </row>
    <row r="146" spans="1:5" ht="33.75" customHeight="1" x14ac:dyDescent="0.25">
      <c r="A146" s="32" t="s">
        <v>196</v>
      </c>
      <c r="B146" s="10"/>
      <c r="C146" s="11"/>
      <c r="D146" s="18">
        <v>890.13</v>
      </c>
      <c r="E146" s="13" t="s">
        <v>36</v>
      </c>
    </row>
    <row r="147" spans="1:5" ht="33.75" customHeight="1" x14ac:dyDescent="0.25">
      <c r="A147" s="32" t="s">
        <v>43</v>
      </c>
      <c r="B147" s="10"/>
      <c r="C147" s="11"/>
      <c r="D147" s="18">
        <v>1241.33</v>
      </c>
      <c r="E147" s="13" t="s">
        <v>36</v>
      </c>
    </row>
    <row r="148" spans="1:5" ht="33.75" customHeight="1" x14ac:dyDescent="0.25">
      <c r="A148" s="32" t="s">
        <v>92</v>
      </c>
      <c r="B148" s="10"/>
      <c r="C148" s="11"/>
      <c r="D148" s="18">
        <v>168.44</v>
      </c>
      <c r="E148" s="13" t="s">
        <v>36</v>
      </c>
    </row>
    <row r="149" spans="1:5" ht="33.75" customHeight="1" x14ac:dyDescent="0.25">
      <c r="A149" s="32" t="s">
        <v>197</v>
      </c>
      <c r="B149" s="10"/>
      <c r="C149" s="11"/>
      <c r="D149" s="18">
        <v>168.44</v>
      </c>
      <c r="E149" s="13" t="s">
        <v>36</v>
      </c>
    </row>
    <row r="150" spans="1:5" ht="33.75" customHeight="1" x14ac:dyDescent="0.25">
      <c r="A150" s="32" t="s">
        <v>93</v>
      </c>
      <c r="B150" s="10"/>
      <c r="C150" s="11"/>
      <c r="D150" s="18">
        <v>1006.51</v>
      </c>
      <c r="E150" s="13" t="s">
        <v>36</v>
      </c>
    </row>
    <row r="151" spans="1:5" ht="33.75" customHeight="1" x14ac:dyDescent="0.25">
      <c r="A151" s="32" t="s">
        <v>44</v>
      </c>
      <c r="B151" s="10"/>
      <c r="C151" s="11"/>
      <c r="D151" s="18">
        <v>1725.7</v>
      </c>
      <c r="E151" s="13" t="s">
        <v>36</v>
      </c>
    </row>
    <row r="152" spans="1:5" ht="33.75" customHeight="1" x14ac:dyDescent="0.25">
      <c r="A152" s="32" t="s">
        <v>45</v>
      </c>
      <c r="B152" s="10"/>
      <c r="C152" s="11"/>
      <c r="D152" s="18">
        <v>1334.95</v>
      </c>
      <c r="E152" s="13" t="s">
        <v>36</v>
      </c>
    </row>
    <row r="153" spans="1:5" ht="33.75" customHeight="1" x14ac:dyDescent="0.25">
      <c r="A153" s="32" t="s">
        <v>46</v>
      </c>
      <c r="B153" s="10"/>
      <c r="C153" s="11"/>
      <c r="D153" s="18">
        <v>590.84</v>
      </c>
      <c r="E153" s="13" t="s">
        <v>36</v>
      </c>
    </row>
    <row r="154" spans="1:5" ht="33.75" customHeight="1" x14ac:dyDescent="0.25">
      <c r="A154" s="32" t="s">
        <v>47</v>
      </c>
      <c r="B154" s="10"/>
      <c r="C154" s="11"/>
      <c r="D154" s="18">
        <v>2144.02</v>
      </c>
      <c r="E154" s="13" t="s">
        <v>36</v>
      </c>
    </row>
    <row r="155" spans="1:5" ht="33.75" customHeight="1" x14ac:dyDescent="0.25">
      <c r="A155" s="32" t="s">
        <v>48</v>
      </c>
      <c r="B155" s="10"/>
      <c r="C155" s="11"/>
      <c r="D155" s="18">
        <v>1077.46</v>
      </c>
      <c r="E155" s="13" t="s">
        <v>36</v>
      </c>
    </row>
    <row r="156" spans="1:5" ht="33.75" customHeight="1" x14ac:dyDescent="0.25">
      <c r="A156" s="32" t="s">
        <v>49</v>
      </c>
      <c r="B156" s="10"/>
      <c r="C156" s="11"/>
      <c r="D156" s="18">
        <v>574.24</v>
      </c>
      <c r="E156" s="13" t="s">
        <v>36</v>
      </c>
    </row>
    <row r="157" spans="1:5" ht="33.75" customHeight="1" x14ac:dyDescent="0.25">
      <c r="A157" s="32" t="s">
        <v>50</v>
      </c>
      <c r="B157" s="10"/>
      <c r="C157" s="11"/>
      <c r="D157" s="18">
        <v>1036.04</v>
      </c>
      <c r="E157" s="13" t="s">
        <v>36</v>
      </c>
    </row>
    <row r="158" spans="1:5" ht="33.75" customHeight="1" x14ac:dyDescent="0.25">
      <c r="A158" s="32" t="s">
        <v>51</v>
      </c>
      <c r="B158" s="10"/>
      <c r="C158" s="11"/>
      <c r="D158" s="18">
        <v>1246.7</v>
      </c>
      <c r="E158" s="13" t="s">
        <v>36</v>
      </c>
    </row>
    <row r="159" spans="1:5" ht="33.75" customHeight="1" x14ac:dyDescent="0.25">
      <c r="A159" s="32" t="s">
        <v>52</v>
      </c>
      <c r="B159" s="10"/>
      <c r="C159" s="11"/>
      <c r="D159" s="18">
        <v>1180.8800000000001</v>
      </c>
      <c r="E159" s="13" t="s">
        <v>36</v>
      </c>
    </row>
    <row r="160" spans="1:5" ht="33.75" customHeight="1" x14ac:dyDescent="0.25">
      <c r="A160" s="32" t="s">
        <v>53</v>
      </c>
      <c r="B160" s="10"/>
      <c r="C160" s="11"/>
      <c r="D160" s="18">
        <v>1738.07</v>
      </c>
      <c r="E160" s="13" t="s">
        <v>36</v>
      </c>
    </row>
    <row r="161" spans="1:5" ht="33.75" customHeight="1" x14ac:dyDescent="0.25">
      <c r="A161" s="32" t="s">
        <v>54</v>
      </c>
      <c r="B161" s="10"/>
      <c r="C161" s="11"/>
      <c r="D161" s="18">
        <v>966.15</v>
      </c>
      <c r="E161" s="13" t="s">
        <v>36</v>
      </c>
    </row>
    <row r="162" spans="1:5" ht="33.75" customHeight="1" x14ac:dyDescent="0.25">
      <c r="A162" s="32" t="s">
        <v>55</v>
      </c>
      <c r="B162" s="10"/>
      <c r="C162" s="11"/>
      <c r="D162" s="18">
        <v>315.87</v>
      </c>
      <c r="E162" s="13" t="s">
        <v>36</v>
      </c>
    </row>
    <row r="163" spans="1:5" ht="33.75" customHeight="1" x14ac:dyDescent="0.25">
      <c r="A163" s="32" t="s">
        <v>94</v>
      </c>
      <c r="B163" s="10"/>
      <c r="C163" s="11"/>
      <c r="D163" s="18">
        <v>2225.17</v>
      </c>
      <c r="E163" s="13" t="s">
        <v>36</v>
      </c>
    </row>
    <row r="164" spans="1:5" ht="33.75" customHeight="1" x14ac:dyDescent="0.25">
      <c r="A164" s="32" t="s">
        <v>56</v>
      </c>
      <c r="B164" s="10"/>
      <c r="C164" s="11"/>
      <c r="D164" s="18">
        <v>618.67999999999995</v>
      </c>
      <c r="E164" s="13" t="s">
        <v>36</v>
      </c>
    </row>
    <row r="165" spans="1:5" ht="33.75" customHeight="1" x14ac:dyDescent="0.25">
      <c r="A165" s="32" t="s">
        <v>57</v>
      </c>
      <c r="B165" s="10"/>
      <c r="C165" s="11"/>
      <c r="D165" s="18">
        <v>2560.91</v>
      </c>
      <c r="E165" s="13" t="s">
        <v>36</v>
      </c>
    </row>
    <row r="166" spans="1:5" ht="33.75" customHeight="1" x14ac:dyDescent="0.25">
      <c r="A166" s="32" t="s">
        <v>39</v>
      </c>
      <c r="B166" s="10"/>
      <c r="C166" s="11"/>
      <c r="D166" s="18">
        <v>7699.17</v>
      </c>
      <c r="E166" s="13" t="s">
        <v>36</v>
      </c>
    </row>
    <row r="167" spans="1:5" ht="33.75" customHeight="1" x14ac:dyDescent="0.25">
      <c r="A167" s="32" t="s">
        <v>198</v>
      </c>
      <c r="B167" s="10"/>
      <c r="C167" s="11"/>
      <c r="D167" s="18">
        <v>769.61</v>
      </c>
      <c r="E167" s="13" t="s">
        <v>36</v>
      </c>
    </row>
    <row r="168" spans="1:5" ht="33.75" customHeight="1" x14ac:dyDescent="0.25">
      <c r="A168" s="32" t="s">
        <v>58</v>
      </c>
      <c r="B168" s="10"/>
      <c r="C168" s="11"/>
      <c r="D168" s="18">
        <v>1252.8900000000001</v>
      </c>
      <c r="E168" s="13" t="s">
        <v>36</v>
      </c>
    </row>
    <row r="169" spans="1:5" ht="33.75" customHeight="1" x14ac:dyDescent="0.25">
      <c r="A169" s="32" t="s">
        <v>59</v>
      </c>
      <c r="B169" s="10"/>
      <c r="C169" s="11"/>
      <c r="D169" s="18">
        <v>1054.02</v>
      </c>
      <c r="E169" s="13" t="s">
        <v>36</v>
      </c>
    </row>
    <row r="170" spans="1:5" ht="33.75" customHeight="1" x14ac:dyDescent="0.25">
      <c r="A170" s="32" t="s">
        <v>199</v>
      </c>
      <c r="B170" s="10"/>
      <c r="C170" s="11"/>
      <c r="D170" s="18">
        <v>821.18</v>
      </c>
      <c r="E170" s="13" t="s">
        <v>36</v>
      </c>
    </row>
    <row r="171" spans="1:5" ht="33.75" customHeight="1" x14ac:dyDescent="0.25">
      <c r="A171" s="32" t="s">
        <v>200</v>
      </c>
      <c r="B171" s="10"/>
      <c r="C171" s="11"/>
      <c r="D171" s="18">
        <v>1094.69</v>
      </c>
      <c r="E171" s="13" t="s">
        <v>36</v>
      </c>
    </row>
    <row r="172" spans="1:5" ht="33.75" customHeight="1" x14ac:dyDescent="0.25">
      <c r="A172" s="53" t="s">
        <v>1</v>
      </c>
      <c r="B172" s="54"/>
      <c r="C172" s="55"/>
      <c r="D172" s="16">
        <f>SUM(D137:D171)</f>
        <v>46771.62000000001</v>
      </c>
      <c r="E172" s="2"/>
    </row>
    <row r="173" spans="1:5" ht="33.75" customHeight="1" x14ac:dyDescent="0.25">
      <c r="A173" s="50" t="s">
        <v>96</v>
      </c>
      <c r="B173" s="51"/>
      <c r="C173" s="52"/>
      <c r="D173" s="49">
        <f>SUM(D13,D27,D41,D45,D49,D53,D79,D81,D88,D91,D100,D104,D111,D115,D117,D121,D126,D129,D132,D134,D136,D172)</f>
        <v>372469.82999999996</v>
      </c>
      <c r="E173" s="1"/>
    </row>
    <row r="174" spans="1:5" ht="33.75" customHeight="1" x14ac:dyDescent="0.25">
      <c r="A174" s="3"/>
      <c r="B174" s="3"/>
      <c r="C174" s="3"/>
      <c r="D174" s="3"/>
      <c r="E174" s="3"/>
    </row>
    <row r="175" spans="1:5" ht="33.75" customHeight="1" x14ac:dyDescent="0.25">
      <c r="A175" s="3"/>
      <c r="B175" s="3"/>
      <c r="C175" s="3"/>
      <c r="D175" s="3"/>
      <c r="E175" s="3"/>
    </row>
    <row r="176" spans="1:5" ht="33.75" customHeight="1" x14ac:dyDescent="0.25">
      <c r="A176" s="3"/>
      <c r="B176" s="3"/>
      <c r="C176" s="3"/>
      <c r="D176" s="33"/>
      <c r="E176" s="3"/>
    </row>
    <row r="177" spans="1:5" ht="33.75" customHeight="1" x14ac:dyDescent="0.25">
      <c r="A177" s="3"/>
      <c r="B177" s="3"/>
      <c r="C177" s="3"/>
      <c r="D177" s="3"/>
      <c r="E177" s="3"/>
    </row>
    <row r="178" spans="1:5" ht="39" customHeight="1" x14ac:dyDescent="0.25">
      <c r="A178" s="3"/>
      <c r="B178" s="3"/>
      <c r="C178" s="3"/>
      <c r="D178" s="3"/>
      <c r="E178" s="3"/>
    </row>
    <row r="179" spans="1:5" x14ac:dyDescent="0.25">
      <c r="A179" s="3"/>
      <c r="B179" s="3"/>
      <c r="C179" s="3"/>
      <c r="D179" s="3"/>
      <c r="E179" s="3"/>
    </row>
    <row r="180" spans="1:5" x14ac:dyDescent="0.25">
      <c r="A180" s="3"/>
      <c r="B180" s="3"/>
      <c r="C180" s="3"/>
      <c r="D180" s="3"/>
      <c r="E180" s="3"/>
    </row>
    <row r="181" spans="1:5" x14ac:dyDescent="0.25">
      <c r="A181" s="3"/>
      <c r="B181" s="3"/>
      <c r="C181" s="3"/>
      <c r="D181" s="3"/>
      <c r="E181" s="3"/>
    </row>
    <row r="182" spans="1:5" x14ac:dyDescent="0.25">
      <c r="A182" s="3"/>
      <c r="B182" s="3"/>
      <c r="C182" s="3"/>
      <c r="D182" s="3"/>
      <c r="E182" s="3"/>
    </row>
    <row r="183" spans="1:5" x14ac:dyDescent="0.25">
      <c r="A183" s="3"/>
      <c r="B183" s="3"/>
      <c r="C183" s="3"/>
      <c r="D183" s="3"/>
      <c r="E183" s="3"/>
    </row>
    <row r="184" spans="1:5" x14ac:dyDescent="0.25">
      <c r="A184" s="3"/>
      <c r="B184" s="3"/>
      <c r="C184" s="3"/>
      <c r="D184" s="3"/>
      <c r="E184" s="3"/>
    </row>
    <row r="185" spans="1:5" x14ac:dyDescent="0.25">
      <c r="A185" s="3"/>
      <c r="B185" s="3"/>
      <c r="C185" s="3"/>
      <c r="D185" s="3"/>
      <c r="E185" s="3"/>
    </row>
    <row r="186" spans="1:5" x14ac:dyDescent="0.25">
      <c r="A186" s="3"/>
      <c r="B186" s="3"/>
      <c r="C186" s="3"/>
      <c r="D186" s="3"/>
      <c r="E186" s="3"/>
    </row>
    <row r="187" spans="1:5" x14ac:dyDescent="0.25">
      <c r="A187" s="3"/>
      <c r="B187" s="3"/>
      <c r="C187" s="3"/>
      <c r="D187" s="3"/>
      <c r="E187" s="3"/>
    </row>
    <row r="188" spans="1:5" x14ac:dyDescent="0.25">
      <c r="A188" s="3"/>
      <c r="B188" s="3"/>
      <c r="C188" s="3"/>
      <c r="D188" s="3"/>
      <c r="E188" s="3"/>
    </row>
    <row r="189" spans="1:5" x14ac:dyDescent="0.25">
      <c r="A189" s="3"/>
      <c r="B189" s="3"/>
      <c r="C189" s="3"/>
      <c r="D189" s="3"/>
      <c r="E189" s="3"/>
    </row>
    <row r="190" spans="1:5" x14ac:dyDescent="0.25">
      <c r="A190" s="3"/>
      <c r="B190" s="3"/>
      <c r="C190" s="3"/>
      <c r="D190" s="3"/>
      <c r="E190" s="3"/>
    </row>
  </sheetData>
  <mergeCells count="17">
    <mergeCell ref="B1:D3"/>
    <mergeCell ref="A49:C49"/>
    <mergeCell ref="A53:C53"/>
    <mergeCell ref="A13:C13"/>
    <mergeCell ref="A27:C27"/>
    <mergeCell ref="A41:C41"/>
    <mergeCell ref="A45:C45"/>
    <mergeCell ref="A173:C173"/>
    <mergeCell ref="A79:C79"/>
    <mergeCell ref="A88:C88"/>
    <mergeCell ref="A91:C91"/>
    <mergeCell ref="A100:C100"/>
    <mergeCell ref="A111:C111"/>
    <mergeCell ref="A115:C115"/>
    <mergeCell ref="A121:C121"/>
    <mergeCell ref="A126:C126"/>
    <mergeCell ref="A172:C172"/>
  </mergeCells>
  <pageMargins left="0.7" right="0.7" top="0.75" bottom="0.75" header="0.3" footer="0.3"/>
  <pageSetup paperSize="9" scale="69" orientation="landscape" horizontalDpi="300" verticalDpi="300" r:id="rId1"/>
  <rowBreaks count="1" manualBreakCount="1">
    <brk id="1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2024-04-22T07:20:59Z</dcterms:modified>
</cp:coreProperties>
</file>