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108" i="1"/>
  <c r="D107"/>
  <c r="D71"/>
  <c r="D68"/>
  <c r="D66"/>
  <c r="D64"/>
  <c r="D52"/>
  <c r="D47"/>
  <c r="D40"/>
  <c r="D35"/>
  <c r="D31"/>
  <c r="D15"/>
  <c r="D73"/>
  <c r="D59"/>
  <c r="D57"/>
  <c r="D8"/>
  <c r="D61"/>
  <c r="D33"/>
</calcChain>
</file>

<file path=xl/sharedStrings.xml><?xml version="1.0" encoding="utf-8"?>
<sst xmlns="http://schemas.openxmlformats.org/spreadsheetml/2006/main" count="265" uniqueCount="130">
  <si>
    <t>Naziv primatelja</t>
  </si>
  <si>
    <t>Ukupno:</t>
  </si>
  <si>
    <t>OIB primatelja</t>
  </si>
  <si>
    <t>Sjedište primatelja</t>
  </si>
  <si>
    <t>Vrsta rashoda i izdataka</t>
  </si>
  <si>
    <t>Način objave isplaćenog iznosa</t>
  </si>
  <si>
    <t>GOSPIĆ</t>
  </si>
  <si>
    <t>ZAGREB</t>
  </si>
  <si>
    <t>DUKAT D.O.O.</t>
  </si>
  <si>
    <t>VINDIJA</t>
  </si>
  <si>
    <t>VARAŽDIN</t>
  </si>
  <si>
    <t>HEP ELEKTRA D.O.O.</t>
  </si>
  <si>
    <t>HT TELEKOMUNIKACIJA</t>
  </si>
  <si>
    <t>A1 HRVATSKA D.O.O.</t>
  </si>
  <si>
    <t xml:space="preserve">HP-HRVATSKA POŠTA </t>
  </si>
  <si>
    <t>GAJETA D.O.O.</t>
  </si>
  <si>
    <t>SESVETE</t>
  </si>
  <si>
    <t>USLUGA D.O.O.</t>
  </si>
  <si>
    <t>NOKIY SOCURITY D.O.O.</t>
  </si>
  <si>
    <t>DOMUS GRUPA</t>
  </si>
  <si>
    <t>KOMUNALAC SZP D.O.O.</t>
  </si>
  <si>
    <t>3237-intelektualne i osobne usluge (autorski ugovor, ukupan iznos s doprinosima na bruto)</t>
  </si>
  <si>
    <t>DAMIR KASAP</t>
  </si>
  <si>
    <t>KREŠIMIR PAVEŠIĆ</t>
  </si>
  <si>
    <t>DAVOR DORČIĆ</t>
  </si>
  <si>
    <t>IRENA FRANOLIĆ</t>
  </si>
  <si>
    <t>MILI KOMLJENOVIĆ</t>
  </si>
  <si>
    <t>ŽELJKO TOLIĆ</t>
  </si>
  <si>
    <t>JOSIP ĆURIĆ</t>
  </si>
  <si>
    <t>ROBERT PARO-VIDOLIN</t>
  </si>
  <si>
    <t>MARIJA SALOPEK-ANGELOV</t>
  </si>
  <si>
    <t>TEODORA ZANINOVIĆ JURJEVIĆ</t>
  </si>
  <si>
    <t xml:space="preserve">INES STRENJA </t>
  </si>
  <si>
    <t>MILE UREMOVIĆ</t>
  </si>
  <si>
    <t>NENAD GNJEČ</t>
  </si>
  <si>
    <t>AHMAD MAH D</t>
  </si>
  <si>
    <t>SUZANA JONOVSKA</t>
  </si>
  <si>
    <t>VEDRAN OREŠKOVIĆ</t>
  </si>
  <si>
    <t>EMINA GRGUREVIĆ-DUJMIĆ</t>
  </si>
  <si>
    <t>PETAR PLANINIĆ</t>
  </si>
  <si>
    <t>BISERKA MARGARETIĆ</t>
  </si>
  <si>
    <t>BERISLAV MAŽURAN</t>
  </si>
  <si>
    <t>IVAN KIRIN</t>
  </si>
  <si>
    <t>ANTE PELAJIĆ</t>
  </si>
  <si>
    <t>SLOBODAN JANČEVSKI</t>
  </si>
  <si>
    <t>Kategorija 1</t>
  </si>
  <si>
    <t>3213-STRUČNO USAVRŠAVANJE ZAPOSLENIKA</t>
  </si>
  <si>
    <t xml:space="preserve">3221-UREDSKI MATERIJAL I OSTALI MATERIJALNI RASHODI </t>
  </si>
  <si>
    <t>3222-MATERIJAL I SIROVINE</t>
  </si>
  <si>
    <t>3223-ENERGIJA</t>
  </si>
  <si>
    <t>3225-SITNI INVENTAR I AUTO GUME</t>
  </si>
  <si>
    <t>3231-USLUGA TELEFONA, POŠTE I PRIJEVOZA</t>
  </si>
  <si>
    <t>3232-USLUGE TEKUĆEG I INVESTICIJSKOG ODRŽAVANJA</t>
  </si>
  <si>
    <t>3234-KOMUNALNE USLUGE</t>
  </si>
  <si>
    <t xml:space="preserve">3235-ZAKUPNINE I NAJAMNINE </t>
  </si>
  <si>
    <t>3238-RAČUNALNE USLUGE</t>
  </si>
  <si>
    <t xml:space="preserve">3239-OSTALE USLUGE </t>
  </si>
  <si>
    <t>3299-OSTALI NE SPOMENUTI RASHODI POSLOVANJA</t>
  </si>
  <si>
    <t>HPB</t>
  </si>
  <si>
    <t>BORIS POLJAK</t>
  </si>
  <si>
    <t>IVICA BILJMAN</t>
  </si>
  <si>
    <t>MILENKA ĐINĐIĆ-PAVČIĆ</t>
  </si>
  <si>
    <t>RIJEKA</t>
  </si>
  <si>
    <t xml:space="preserve">UDRUGA POSLODAVACA U ZDRAVSTVU </t>
  </si>
  <si>
    <t>MACO PLAST D.O.O.</t>
  </si>
  <si>
    <t>PODRAVKA KOPRIVNICA</t>
  </si>
  <si>
    <t>KOPRIVNICA</t>
  </si>
  <si>
    <t>SHIMADZU D.O.O.</t>
  </si>
  <si>
    <t>16214531266</t>
  </si>
  <si>
    <t>ALIUS GRUPA D.O.O.</t>
  </si>
  <si>
    <t>87740145296</t>
  </si>
  <si>
    <t>AGROPROTEINKA</t>
  </si>
  <si>
    <t>VEGA SOFT</t>
  </si>
  <si>
    <t>ZAGREG</t>
  </si>
  <si>
    <t>UTP</t>
  </si>
  <si>
    <t>03325337165</t>
  </si>
  <si>
    <t>3237-INTELEKUTUALNE I OSOBNE USLUGE</t>
  </si>
  <si>
    <t>ODVEJTNIK SONJA VIZIJAK</t>
  </si>
  <si>
    <t>OPTIMAR ADRIA D.O.O.</t>
  </si>
  <si>
    <t>MEDICAL INTERTRADE</t>
  </si>
  <si>
    <t>04492664153</t>
  </si>
  <si>
    <t>SVETA NEDJELJA</t>
  </si>
  <si>
    <t>MISLAV RAKIĆ</t>
  </si>
  <si>
    <t>MARIJA CINDRIĆ-STANČIĆ</t>
  </si>
  <si>
    <t>INFORMACIJE O TROŠENJU SREDSTAVA ZA LIPANJ 2024. GODINE</t>
  </si>
  <si>
    <t>Ukupno za lipanj 2024.</t>
  </si>
  <si>
    <t>UDRUGA RAČUNOVOĐA I FINANCIJSKIH DJELATNIKA</t>
  </si>
  <si>
    <t>SPLIT</t>
  </si>
  <si>
    <t>PHARMAMED MADO</t>
  </si>
  <si>
    <t>OKTAL PHARMA</t>
  </si>
  <si>
    <t>30750621355</t>
  </si>
  <si>
    <t>MEDIKA DD</t>
  </si>
  <si>
    <t>94818858923</t>
  </si>
  <si>
    <t>B.BRAUN ADRIA</t>
  </si>
  <si>
    <t>52275049572</t>
  </si>
  <si>
    <t>64425174612</t>
  </si>
  <si>
    <t>SANYKO D.O.O.</t>
  </si>
  <si>
    <t>ELEKTRONIČAR D.O.O.</t>
  </si>
  <si>
    <t>13970735570</t>
  </si>
  <si>
    <t>PHARAMAMED MADO D.O.O.</t>
  </si>
  <si>
    <t>MEDI LAB D.O.O.</t>
  </si>
  <si>
    <t>AGMAR D.O.O.</t>
  </si>
  <si>
    <t>53229255187</t>
  </si>
  <si>
    <t>PHOENIX FARMACIJA</t>
  </si>
  <si>
    <t>36755252122</t>
  </si>
  <si>
    <t>BIOGNOST D.O.O.</t>
  </si>
  <si>
    <t>05273195306</t>
  </si>
  <si>
    <t>DIAHEM D.O.O.</t>
  </si>
  <si>
    <t>40103171762</t>
  </si>
  <si>
    <t>FOKUS MEDICAL D.O.O.</t>
  </si>
  <si>
    <t>52688316623</t>
  </si>
  <si>
    <t>ABSOLUTE D.O.O.</t>
  </si>
  <si>
    <t>97586475497</t>
  </si>
  <si>
    <t>DIZALA ĐURČEVIĆ</t>
  </si>
  <si>
    <t>55659871784</t>
  </si>
  <si>
    <t>EHS D.O.O.</t>
  </si>
  <si>
    <t>77245386657</t>
  </si>
  <si>
    <t>TK ELEVETOR</t>
  </si>
  <si>
    <t>94505281348</t>
  </si>
  <si>
    <t>3294-ČLANARINE</t>
  </si>
  <si>
    <t>HRT</t>
  </si>
  <si>
    <t>3434-OSTALI NESPOMENUTI FINANCIJSKI RASHODI</t>
  </si>
  <si>
    <t>FINA</t>
  </si>
  <si>
    <t>4227-UREĐAJI, SRTOJEVI I OPREMA ZA OSTALE NAMJENE</t>
  </si>
  <si>
    <t>PANON TRADE</t>
  </si>
  <si>
    <t>EDI PEROVIĆ</t>
  </si>
  <si>
    <t>MARTINA ĆOZA</t>
  </si>
  <si>
    <t>BAKOVIĆ LADA</t>
  </si>
  <si>
    <t>KRISTINA BRZIĆ</t>
  </si>
  <si>
    <t>MARTINA ŠPERO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</si>
</sst>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3" borderId="1" xfId="0" applyFill="1" applyBorder="1"/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wrapText="1"/>
    </xf>
    <xf numFmtId="164" fontId="0" fillId="0" borderId="1" xfId="0" applyNumberFormat="1" applyBorder="1"/>
    <xf numFmtId="164" fontId="1" fillId="2" borderId="1" xfId="0" applyNumberFormat="1" applyFont="1" applyFill="1" applyBorder="1"/>
    <xf numFmtId="164" fontId="0" fillId="3" borderId="1" xfId="0" applyNumberFormat="1" applyFill="1" applyBorder="1"/>
    <xf numFmtId="164" fontId="0" fillId="3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1" xfId="0" applyNumberFormat="1" applyBorder="1"/>
    <xf numFmtId="0" fontId="2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/>
    <xf numFmtId="164" fontId="0" fillId="0" borderId="1" xfId="0" applyNumberFormat="1" applyFont="1" applyBorder="1"/>
    <xf numFmtId="0" fontId="0" fillId="3" borderId="1" xfId="0" applyFill="1" applyBorder="1" applyAlignment="1">
      <alignment horizontal="left"/>
    </xf>
    <xf numFmtId="0" fontId="0" fillId="0" borderId="0" xfId="0" applyFont="1"/>
    <xf numFmtId="0" fontId="0" fillId="3" borderId="1" xfId="0" applyFont="1" applyFill="1" applyBorder="1" applyAlignment="1">
      <alignment wrapText="1"/>
    </xf>
    <xf numFmtId="0" fontId="0" fillId="3" borderId="0" xfId="0" applyFill="1"/>
    <xf numFmtId="164" fontId="0" fillId="3" borderId="5" xfId="0" applyNumberFormat="1" applyFont="1" applyFill="1" applyBorder="1"/>
    <xf numFmtId="0" fontId="0" fillId="3" borderId="5" xfId="0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49" fontId="0" fillId="3" borderId="1" xfId="0" applyNumberFormat="1" applyFill="1" applyBorder="1" applyAlignment="1"/>
    <xf numFmtId="0" fontId="0" fillId="3" borderId="1" xfId="0" applyFont="1" applyFill="1" applyBorder="1" applyAlignment="1">
      <alignment horizontal="left" wrapText="1"/>
    </xf>
    <xf numFmtId="0" fontId="0" fillId="0" borderId="5" xfId="0" applyFont="1" applyBorder="1"/>
    <xf numFmtId="0" fontId="0" fillId="3" borderId="5" xfId="0" applyFill="1" applyBorder="1"/>
    <xf numFmtId="0" fontId="0" fillId="3" borderId="0" xfId="0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0" fillId="0" borderId="0" xfId="0" applyNumberFormat="1" applyBorder="1"/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tabSelected="1" topLeftCell="A101" workbookViewId="0">
      <selection activeCell="E115" sqref="E115"/>
    </sheetView>
  </sheetViews>
  <sheetFormatPr defaultRowHeight="15"/>
  <cols>
    <col min="1" max="1" width="27.7109375" customWidth="1"/>
    <col min="2" max="2" width="13.85546875" bestFit="1" customWidth="1"/>
    <col min="3" max="3" width="20.28515625" customWidth="1"/>
    <col min="4" max="4" width="17" customWidth="1"/>
    <col min="5" max="5" width="51.85546875" customWidth="1"/>
  </cols>
  <sheetData>
    <row r="1" spans="1:5">
      <c r="B1" s="44" t="s">
        <v>84</v>
      </c>
      <c r="C1" s="44"/>
      <c r="D1" s="44"/>
    </row>
    <row r="2" spans="1:5">
      <c r="B2" s="44"/>
      <c r="C2" s="44"/>
      <c r="D2" s="44"/>
    </row>
    <row r="3" spans="1:5">
      <c r="B3" s="44"/>
      <c r="C3" s="44"/>
      <c r="D3" s="44"/>
    </row>
    <row r="4" spans="1:5">
      <c r="B4" s="17"/>
      <c r="C4" s="17"/>
      <c r="D4" s="17"/>
    </row>
    <row r="5" spans="1:5">
      <c r="A5" t="s">
        <v>45</v>
      </c>
    </row>
    <row r="6" spans="1:5" ht="45.75" customHeight="1">
      <c r="A6" s="4" t="s">
        <v>0</v>
      </c>
      <c r="B6" s="4" t="s">
        <v>2</v>
      </c>
      <c r="C6" s="4" t="s">
        <v>3</v>
      </c>
      <c r="D6" s="5" t="s">
        <v>5</v>
      </c>
      <c r="E6" s="4" t="s">
        <v>4</v>
      </c>
    </row>
    <row r="7" spans="1:5" ht="36" customHeight="1">
      <c r="A7" s="35" t="s">
        <v>86</v>
      </c>
      <c r="B7" s="24">
        <v>37965406828</v>
      </c>
      <c r="C7" s="1" t="s">
        <v>87</v>
      </c>
      <c r="D7" s="13">
        <v>240</v>
      </c>
      <c r="E7" s="1" t="s">
        <v>46</v>
      </c>
    </row>
    <row r="8" spans="1:5" ht="31.5" customHeight="1">
      <c r="A8" s="45" t="s">
        <v>1</v>
      </c>
      <c r="B8" s="46"/>
      <c r="C8" s="47"/>
      <c r="D8" s="14">
        <f>SUM(D7:D7)</f>
        <v>240</v>
      </c>
      <c r="E8" s="2"/>
    </row>
    <row r="9" spans="1:5" s="25" customFormat="1" ht="45" customHeight="1">
      <c r="A9" s="26" t="s">
        <v>88</v>
      </c>
      <c r="B9" s="27">
        <v>75221285697</v>
      </c>
      <c r="C9" s="1" t="s">
        <v>7</v>
      </c>
      <c r="D9" s="28">
        <v>1414.14</v>
      </c>
      <c r="E9" s="1" t="s">
        <v>47</v>
      </c>
    </row>
    <row r="10" spans="1:5" s="25" customFormat="1" ht="45" customHeight="1">
      <c r="A10" s="6" t="s">
        <v>79</v>
      </c>
      <c r="B10" s="7" t="s">
        <v>80</v>
      </c>
      <c r="C10" s="1" t="s">
        <v>81</v>
      </c>
      <c r="D10" s="28">
        <v>597.32000000000005</v>
      </c>
      <c r="E10" s="1" t="s">
        <v>47</v>
      </c>
    </row>
    <row r="11" spans="1:5" s="25" customFormat="1" ht="45" customHeight="1">
      <c r="A11" s="6" t="s">
        <v>91</v>
      </c>
      <c r="B11" s="7" t="s">
        <v>92</v>
      </c>
      <c r="C11" s="1" t="s">
        <v>7</v>
      </c>
      <c r="D11" s="28">
        <v>1695.03</v>
      </c>
      <c r="E11" s="1" t="s">
        <v>47</v>
      </c>
    </row>
    <row r="12" spans="1:5" s="25" customFormat="1" ht="45" customHeight="1">
      <c r="A12" s="6" t="s">
        <v>89</v>
      </c>
      <c r="B12" s="7" t="s">
        <v>90</v>
      </c>
      <c r="C12" s="1" t="s">
        <v>7</v>
      </c>
      <c r="D12" s="28">
        <v>1070.94</v>
      </c>
      <c r="E12" s="1" t="s">
        <v>47</v>
      </c>
    </row>
    <row r="13" spans="1:5" s="25" customFormat="1" ht="45" customHeight="1">
      <c r="A13" s="6" t="s">
        <v>67</v>
      </c>
      <c r="B13" s="7" t="s">
        <v>68</v>
      </c>
      <c r="C13" s="1" t="s">
        <v>7</v>
      </c>
      <c r="D13" s="28">
        <v>514</v>
      </c>
      <c r="E13" s="1" t="s">
        <v>47</v>
      </c>
    </row>
    <row r="14" spans="1:5" s="25" customFormat="1" ht="45" customHeight="1">
      <c r="A14" s="6" t="s">
        <v>93</v>
      </c>
      <c r="B14" s="7" t="s">
        <v>94</v>
      </c>
      <c r="C14" s="1" t="s">
        <v>7</v>
      </c>
      <c r="D14" s="28">
        <v>1085.7</v>
      </c>
      <c r="E14" s="1" t="s">
        <v>47</v>
      </c>
    </row>
    <row r="15" spans="1:5">
      <c r="A15" s="45" t="s">
        <v>1</v>
      </c>
      <c r="B15" s="46"/>
      <c r="C15" s="47"/>
      <c r="D15" s="14">
        <f>SUM(D9:D14)</f>
        <v>6377.13</v>
      </c>
      <c r="E15" s="2"/>
    </row>
    <row r="16" spans="1:5" ht="43.5" customHeight="1">
      <c r="A16" s="27" t="s">
        <v>8</v>
      </c>
      <c r="B16" s="1">
        <v>25457712630</v>
      </c>
      <c r="C16" s="1" t="s">
        <v>7</v>
      </c>
      <c r="D16" s="13">
        <v>1330.13</v>
      </c>
      <c r="E16" s="1" t="s">
        <v>48</v>
      </c>
    </row>
    <row r="17" spans="1:5" ht="43.5" customHeight="1">
      <c r="A17" s="27" t="s">
        <v>64</v>
      </c>
      <c r="B17" s="1">
        <v>20765781286</v>
      </c>
      <c r="C17" s="1" t="s">
        <v>7</v>
      </c>
      <c r="D17" s="13">
        <v>96.18</v>
      </c>
      <c r="E17" s="1" t="s">
        <v>48</v>
      </c>
    </row>
    <row r="18" spans="1:5" ht="43.5" customHeight="1">
      <c r="A18" s="27" t="s">
        <v>97</v>
      </c>
      <c r="B18" s="7" t="s">
        <v>98</v>
      </c>
      <c r="C18" s="1" t="s">
        <v>7</v>
      </c>
      <c r="D18" s="13">
        <v>280.5</v>
      </c>
      <c r="E18" s="1" t="s">
        <v>48</v>
      </c>
    </row>
    <row r="19" spans="1:5" ht="43.5" customHeight="1">
      <c r="A19" s="1" t="s">
        <v>99</v>
      </c>
      <c r="B19" s="27">
        <v>75221285697</v>
      </c>
      <c r="C19" s="1" t="s">
        <v>7</v>
      </c>
      <c r="D19" s="13">
        <v>190.71</v>
      </c>
      <c r="E19" s="1" t="s">
        <v>48</v>
      </c>
    </row>
    <row r="20" spans="1:5" ht="43.5" customHeight="1">
      <c r="A20" s="1" t="s">
        <v>100</v>
      </c>
      <c r="B20" s="27">
        <v>77804145433</v>
      </c>
      <c r="C20" s="1" t="s">
        <v>7</v>
      </c>
      <c r="D20" s="13">
        <v>1078.73</v>
      </c>
      <c r="E20" s="1" t="s">
        <v>48</v>
      </c>
    </row>
    <row r="21" spans="1:5" ht="43.5" customHeight="1">
      <c r="A21" s="27" t="s">
        <v>96</v>
      </c>
      <c r="B21" s="7" t="s">
        <v>95</v>
      </c>
      <c r="C21" s="1" t="s">
        <v>7</v>
      </c>
      <c r="D21" s="13">
        <v>202.61</v>
      </c>
      <c r="E21" s="1" t="s">
        <v>48</v>
      </c>
    </row>
    <row r="22" spans="1:5" ht="43.5" customHeight="1">
      <c r="A22" s="1" t="s">
        <v>79</v>
      </c>
      <c r="B22" s="7" t="s">
        <v>80</v>
      </c>
      <c r="C22" s="1" t="s">
        <v>81</v>
      </c>
      <c r="D22" s="13">
        <v>661.08</v>
      </c>
      <c r="E22" s="1" t="s">
        <v>48</v>
      </c>
    </row>
    <row r="23" spans="1:5" ht="43.5" customHeight="1">
      <c r="A23" s="1" t="s">
        <v>91</v>
      </c>
      <c r="B23" s="7" t="s">
        <v>92</v>
      </c>
      <c r="C23" s="1" t="s">
        <v>7</v>
      </c>
      <c r="D23" s="13">
        <v>13836.71</v>
      </c>
      <c r="E23" s="1" t="s">
        <v>48</v>
      </c>
    </row>
    <row r="24" spans="1:5" ht="43.5" customHeight="1">
      <c r="A24" s="1" t="s">
        <v>101</v>
      </c>
      <c r="B24" s="7" t="s">
        <v>102</v>
      </c>
      <c r="C24" s="1" t="s">
        <v>7</v>
      </c>
      <c r="D24" s="13">
        <v>583.1</v>
      </c>
      <c r="E24" s="1" t="s">
        <v>48</v>
      </c>
    </row>
    <row r="25" spans="1:5" ht="43.5" customHeight="1">
      <c r="A25" s="1" t="s">
        <v>103</v>
      </c>
      <c r="B25" s="7" t="s">
        <v>104</v>
      </c>
      <c r="C25" s="1" t="s">
        <v>7</v>
      </c>
      <c r="D25" s="13">
        <v>20.48</v>
      </c>
      <c r="E25" s="1" t="s">
        <v>48</v>
      </c>
    </row>
    <row r="26" spans="1:5" ht="43.5" customHeight="1">
      <c r="A26" s="1" t="s">
        <v>107</v>
      </c>
      <c r="B26" s="7" t="s">
        <v>108</v>
      </c>
      <c r="C26" s="1" t="s">
        <v>7</v>
      </c>
      <c r="D26" s="13">
        <v>187.62</v>
      </c>
      <c r="E26" s="1" t="s">
        <v>48</v>
      </c>
    </row>
    <row r="27" spans="1:5" ht="43.5" customHeight="1">
      <c r="A27" s="1" t="s">
        <v>105</v>
      </c>
      <c r="B27" s="7" t="s">
        <v>106</v>
      </c>
      <c r="C27" s="1" t="s">
        <v>7</v>
      </c>
      <c r="D27" s="13">
        <v>149.33000000000001</v>
      </c>
      <c r="E27" s="1" t="s">
        <v>48</v>
      </c>
    </row>
    <row r="28" spans="1:5" ht="43.5" customHeight="1">
      <c r="A28" s="1" t="s">
        <v>89</v>
      </c>
      <c r="B28" s="7" t="s">
        <v>90</v>
      </c>
      <c r="C28" s="1" t="s">
        <v>7</v>
      </c>
      <c r="D28" s="13">
        <v>748.89</v>
      </c>
      <c r="E28" s="1" t="s">
        <v>48</v>
      </c>
    </row>
    <row r="29" spans="1:5" ht="43.5" customHeight="1">
      <c r="A29" s="27" t="s">
        <v>65</v>
      </c>
      <c r="B29" s="1">
        <v>18928523252</v>
      </c>
      <c r="C29" s="1" t="s">
        <v>66</v>
      </c>
      <c r="D29" s="13">
        <v>1956.26</v>
      </c>
      <c r="E29" s="1" t="s">
        <v>48</v>
      </c>
    </row>
    <row r="30" spans="1:5" ht="43.5" customHeight="1">
      <c r="A30" s="27" t="s">
        <v>9</v>
      </c>
      <c r="B30" s="1">
        <v>44130862462</v>
      </c>
      <c r="C30" s="1" t="s">
        <v>10</v>
      </c>
      <c r="D30" s="13">
        <v>465.33</v>
      </c>
      <c r="E30" s="1" t="s">
        <v>48</v>
      </c>
    </row>
    <row r="31" spans="1:5">
      <c r="A31" s="45" t="s">
        <v>1</v>
      </c>
      <c r="B31" s="46"/>
      <c r="C31" s="47"/>
      <c r="D31" s="14">
        <f>SUM(D16:D30)</f>
        <v>21787.659999999996</v>
      </c>
      <c r="E31" s="2"/>
    </row>
    <row r="32" spans="1:5" ht="28.5" customHeight="1">
      <c r="A32" s="1" t="s">
        <v>11</v>
      </c>
      <c r="B32" s="9">
        <v>43965974818</v>
      </c>
      <c r="C32" s="9" t="s">
        <v>7</v>
      </c>
      <c r="D32" s="15">
        <v>9007.4500000000007</v>
      </c>
      <c r="E32" s="8" t="s">
        <v>49</v>
      </c>
    </row>
    <row r="33" spans="1:5">
      <c r="A33" s="45" t="s">
        <v>1</v>
      </c>
      <c r="B33" s="46"/>
      <c r="C33" s="47"/>
      <c r="D33" s="14">
        <f>SUM(D32:D32)</f>
        <v>9007.4500000000007</v>
      </c>
      <c r="E33" s="2"/>
    </row>
    <row r="34" spans="1:5" s="32" customFormat="1">
      <c r="A34" s="9" t="s">
        <v>13</v>
      </c>
      <c r="B34" s="10">
        <v>29524210204</v>
      </c>
      <c r="C34" s="9" t="s">
        <v>7</v>
      </c>
      <c r="D34" s="16">
        <v>0.14000000000000001</v>
      </c>
      <c r="E34" s="8" t="s">
        <v>50</v>
      </c>
    </row>
    <row r="35" spans="1:5">
      <c r="A35" s="45" t="s">
        <v>1</v>
      </c>
      <c r="B35" s="46"/>
      <c r="C35" s="47"/>
      <c r="D35" s="14">
        <f>SUM(D34)</f>
        <v>0.14000000000000001</v>
      </c>
      <c r="E35" s="2"/>
    </row>
    <row r="36" spans="1:5" ht="35.25" customHeight="1">
      <c r="A36" s="10" t="s">
        <v>12</v>
      </c>
      <c r="B36" s="10">
        <v>81793146560</v>
      </c>
      <c r="C36" s="10" t="s">
        <v>7</v>
      </c>
      <c r="D36" s="15">
        <v>5.86</v>
      </c>
      <c r="E36" s="8" t="s">
        <v>51</v>
      </c>
    </row>
    <row r="37" spans="1:5" ht="35.25" customHeight="1">
      <c r="A37" s="10" t="s">
        <v>12</v>
      </c>
      <c r="B37" s="10">
        <v>81793146560</v>
      </c>
      <c r="C37" s="10" t="s">
        <v>7</v>
      </c>
      <c r="D37" s="15">
        <v>22.91</v>
      </c>
      <c r="E37" s="8" t="s">
        <v>51</v>
      </c>
    </row>
    <row r="38" spans="1:5" ht="35.25" customHeight="1">
      <c r="A38" s="10" t="s">
        <v>13</v>
      </c>
      <c r="B38" s="10">
        <v>29524210204</v>
      </c>
      <c r="C38" s="11" t="s">
        <v>7</v>
      </c>
      <c r="D38" s="15">
        <v>1584.1</v>
      </c>
      <c r="E38" s="8" t="s">
        <v>51</v>
      </c>
    </row>
    <row r="39" spans="1:5" ht="24.75" customHeight="1">
      <c r="A39" s="10" t="s">
        <v>14</v>
      </c>
      <c r="B39" s="10">
        <v>87311810356</v>
      </c>
      <c r="C39" s="10" t="s">
        <v>7</v>
      </c>
      <c r="D39" s="15">
        <v>1015.78</v>
      </c>
      <c r="E39" s="8" t="s">
        <v>51</v>
      </c>
    </row>
    <row r="40" spans="1:5" ht="13.5" customHeight="1">
      <c r="A40" s="45" t="s">
        <v>1</v>
      </c>
      <c r="B40" s="46"/>
      <c r="C40" s="47"/>
      <c r="D40" s="14">
        <f>SUM(D36:D39)</f>
        <v>2628.6499999999996</v>
      </c>
      <c r="E40" s="2"/>
    </row>
    <row r="41" spans="1:5" ht="25.5" customHeight="1">
      <c r="A41" s="10" t="s">
        <v>109</v>
      </c>
      <c r="B41" s="7" t="s">
        <v>110</v>
      </c>
      <c r="C41" s="11" t="s">
        <v>7</v>
      </c>
      <c r="D41" s="15">
        <v>150</v>
      </c>
      <c r="E41" s="8" t="s">
        <v>52</v>
      </c>
    </row>
    <row r="42" spans="1:5" ht="25.5" customHeight="1">
      <c r="A42" s="11" t="s">
        <v>113</v>
      </c>
      <c r="B42" s="7" t="s">
        <v>114</v>
      </c>
      <c r="C42" s="11" t="s">
        <v>7</v>
      </c>
      <c r="D42" s="15">
        <v>501.16</v>
      </c>
      <c r="E42" s="8" t="s">
        <v>52</v>
      </c>
    </row>
    <row r="43" spans="1:5" ht="25.5" customHeight="1">
      <c r="A43" s="11" t="s">
        <v>111</v>
      </c>
      <c r="B43" s="7" t="s">
        <v>112</v>
      </c>
      <c r="C43" s="11" t="s">
        <v>7</v>
      </c>
      <c r="D43" s="15">
        <v>286.2</v>
      </c>
      <c r="E43" s="8" t="s">
        <v>52</v>
      </c>
    </row>
    <row r="44" spans="1:5" ht="25.5" customHeight="1">
      <c r="A44" s="11" t="s">
        <v>117</v>
      </c>
      <c r="B44" s="7" t="s">
        <v>118</v>
      </c>
      <c r="C44" s="11" t="s">
        <v>7</v>
      </c>
      <c r="D44" s="15">
        <v>2945.27</v>
      </c>
      <c r="E44" s="8" t="s">
        <v>52</v>
      </c>
    </row>
    <row r="45" spans="1:5" ht="25.5" customHeight="1">
      <c r="A45" s="11" t="s">
        <v>115</v>
      </c>
      <c r="B45" s="7" t="s">
        <v>116</v>
      </c>
      <c r="C45" s="11" t="s">
        <v>7</v>
      </c>
      <c r="D45" s="15">
        <v>1659.02</v>
      </c>
      <c r="E45" s="8" t="s">
        <v>52</v>
      </c>
    </row>
    <row r="46" spans="1:5" ht="25.5" customHeight="1">
      <c r="A46" s="10" t="s">
        <v>69</v>
      </c>
      <c r="B46" s="7" t="s">
        <v>70</v>
      </c>
      <c r="C46" s="11" t="s">
        <v>7</v>
      </c>
      <c r="D46" s="15">
        <v>18.75</v>
      </c>
      <c r="E46" s="8" t="s">
        <v>52</v>
      </c>
    </row>
    <row r="47" spans="1:5" ht="24.75" customHeight="1">
      <c r="A47" s="45" t="s">
        <v>1</v>
      </c>
      <c r="B47" s="46"/>
      <c r="C47" s="47"/>
      <c r="D47" s="14">
        <f>SUM(D41:D46)</f>
        <v>5560.4</v>
      </c>
      <c r="E47" s="2"/>
    </row>
    <row r="48" spans="1:5" ht="24.75" customHeight="1">
      <c r="A48" s="10" t="s">
        <v>15</v>
      </c>
      <c r="B48" s="10">
        <v>38448070359</v>
      </c>
      <c r="C48" s="11" t="s">
        <v>7</v>
      </c>
      <c r="D48" s="16">
        <v>2464.04</v>
      </c>
      <c r="E48" s="8" t="s">
        <v>53</v>
      </c>
    </row>
    <row r="49" spans="1:5" ht="24.75" customHeight="1">
      <c r="A49" s="10" t="s">
        <v>17</v>
      </c>
      <c r="B49" s="10">
        <v>90077579259</v>
      </c>
      <c r="C49" s="11" t="s">
        <v>6</v>
      </c>
      <c r="D49" s="16">
        <v>5354.78</v>
      </c>
      <c r="E49" s="8" t="s">
        <v>53</v>
      </c>
    </row>
    <row r="50" spans="1:5" ht="24.75" customHeight="1">
      <c r="A50" s="10" t="s">
        <v>71</v>
      </c>
      <c r="B50" s="10">
        <v>80695452345</v>
      </c>
      <c r="C50" s="11" t="s">
        <v>16</v>
      </c>
      <c r="D50" s="16">
        <v>232.32</v>
      </c>
      <c r="E50" s="8" t="s">
        <v>53</v>
      </c>
    </row>
    <row r="51" spans="1:5" ht="24.75" customHeight="1">
      <c r="A51" s="10" t="s">
        <v>18</v>
      </c>
      <c r="B51" s="10">
        <v>40877863597</v>
      </c>
      <c r="C51" s="11" t="s">
        <v>7</v>
      </c>
      <c r="D51" s="16">
        <v>3795</v>
      </c>
      <c r="E51" s="8" t="s">
        <v>53</v>
      </c>
    </row>
    <row r="52" spans="1:5" ht="24.75" customHeight="1">
      <c r="A52" s="45" t="s">
        <v>1</v>
      </c>
      <c r="B52" s="46"/>
      <c r="C52" s="47"/>
      <c r="D52" s="14">
        <f>SUM(D48:D51)</f>
        <v>11846.14</v>
      </c>
      <c r="E52" s="2"/>
    </row>
    <row r="53" spans="1:5" ht="24.75" customHeight="1">
      <c r="A53" s="9" t="s">
        <v>74</v>
      </c>
      <c r="B53" s="36" t="s">
        <v>75</v>
      </c>
      <c r="C53" s="29" t="s">
        <v>7</v>
      </c>
      <c r="D53" s="16">
        <v>31.39</v>
      </c>
      <c r="E53" s="8" t="s">
        <v>54</v>
      </c>
    </row>
    <row r="54" spans="1:5" ht="24.75" customHeight="1">
      <c r="A54" s="9" t="s">
        <v>13</v>
      </c>
      <c r="B54" s="10">
        <v>29524210204</v>
      </c>
      <c r="C54" s="29" t="s">
        <v>7</v>
      </c>
      <c r="D54" s="16">
        <v>324.91000000000003</v>
      </c>
      <c r="E54" s="8" t="s">
        <v>54</v>
      </c>
    </row>
    <row r="55" spans="1:5" ht="24.75" customHeight="1">
      <c r="A55" s="9" t="s">
        <v>72</v>
      </c>
      <c r="B55" s="10">
        <v>18456059546</v>
      </c>
      <c r="C55" s="29" t="s">
        <v>73</v>
      </c>
      <c r="D55" s="16">
        <v>105.85</v>
      </c>
      <c r="E55" s="8" t="s">
        <v>54</v>
      </c>
    </row>
    <row r="56" spans="1:5" ht="24.75" customHeight="1">
      <c r="A56" s="9" t="s">
        <v>11</v>
      </c>
      <c r="B56" s="9">
        <v>43965974818</v>
      </c>
      <c r="C56" s="29" t="s">
        <v>7</v>
      </c>
      <c r="D56" s="16">
        <v>4281.01</v>
      </c>
      <c r="E56" s="8" t="s">
        <v>54</v>
      </c>
    </row>
    <row r="57" spans="1:5" ht="24.75" customHeight="1">
      <c r="A57" s="45" t="s">
        <v>1</v>
      </c>
      <c r="B57" s="46"/>
      <c r="C57" s="47"/>
      <c r="D57" s="14">
        <f>SUM(D53:D56)</f>
        <v>4743.16</v>
      </c>
      <c r="E57" s="2"/>
    </row>
    <row r="58" spans="1:5" ht="24.75" customHeight="1">
      <c r="A58" s="9" t="s">
        <v>77</v>
      </c>
      <c r="B58" s="9"/>
      <c r="C58" s="29" t="s">
        <v>62</v>
      </c>
      <c r="D58" s="16">
        <v>895.88</v>
      </c>
      <c r="E58" s="8" t="s">
        <v>76</v>
      </c>
    </row>
    <row r="59" spans="1:5" ht="24.75" customHeight="1">
      <c r="A59" s="21" t="s">
        <v>1</v>
      </c>
      <c r="B59" s="22"/>
      <c r="C59" s="23"/>
      <c r="D59" s="14">
        <f>SUM(D58:D58)</f>
        <v>895.88</v>
      </c>
      <c r="E59" s="2"/>
    </row>
    <row r="60" spans="1:5" ht="24.75" customHeight="1">
      <c r="A60" s="10" t="s">
        <v>78</v>
      </c>
      <c r="B60" s="27">
        <v>57802583362</v>
      </c>
      <c r="C60" s="11" t="s">
        <v>62</v>
      </c>
      <c r="D60" s="16">
        <v>3207.29</v>
      </c>
      <c r="E60" s="8" t="s">
        <v>55</v>
      </c>
    </row>
    <row r="61" spans="1:5" ht="24.75" customHeight="1">
      <c r="A61" s="45" t="s">
        <v>1</v>
      </c>
      <c r="B61" s="46"/>
      <c r="C61" s="47"/>
      <c r="D61" s="14">
        <f>SUM(D60:D60)</f>
        <v>3207.29</v>
      </c>
      <c r="E61" s="2"/>
    </row>
    <row r="62" spans="1:5" ht="24.75" customHeight="1">
      <c r="A62" s="10" t="s">
        <v>19</v>
      </c>
      <c r="B62" s="10">
        <v>70273797250</v>
      </c>
      <c r="C62" s="11" t="s">
        <v>7</v>
      </c>
      <c r="D62" s="16">
        <v>46433.2</v>
      </c>
      <c r="E62" s="8" t="s">
        <v>56</v>
      </c>
    </row>
    <row r="63" spans="1:5" ht="24.75" customHeight="1">
      <c r="A63" s="10" t="s">
        <v>20</v>
      </c>
      <c r="B63" s="10">
        <v>64163074544</v>
      </c>
      <c r="C63" s="11" t="s">
        <v>6</v>
      </c>
      <c r="D63" s="16">
        <v>141.71</v>
      </c>
      <c r="E63" s="8" t="s">
        <v>56</v>
      </c>
    </row>
    <row r="64" spans="1:5" ht="24.75" customHeight="1">
      <c r="A64" s="45" t="s">
        <v>1</v>
      </c>
      <c r="B64" s="46"/>
      <c r="C64" s="47"/>
      <c r="D64" s="14">
        <f>SUM(D62:D63)</f>
        <v>46574.909999999996</v>
      </c>
      <c r="E64" s="2"/>
    </row>
    <row r="65" spans="1:8" ht="35.25" customHeight="1">
      <c r="A65" s="37" t="s">
        <v>63</v>
      </c>
      <c r="B65" s="9">
        <v>80978339255</v>
      </c>
      <c r="C65" s="9" t="s">
        <v>7</v>
      </c>
      <c r="D65" s="16">
        <v>676.17</v>
      </c>
      <c r="E65" s="8" t="s">
        <v>119</v>
      </c>
    </row>
    <row r="66" spans="1:8" ht="24.75" customHeight="1">
      <c r="A66" s="41" t="s">
        <v>1</v>
      </c>
      <c r="B66" s="42"/>
      <c r="C66" s="43"/>
      <c r="D66" s="14">
        <f>SUM(D65)</f>
        <v>676.17</v>
      </c>
      <c r="E66" s="2"/>
    </row>
    <row r="67" spans="1:8" ht="24.75" customHeight="1">
      <c r="A67" s="29" t="s">
        <v>120</v>
      </c>
      <c r="B67" s="9">
        <v>68419124305</v>
      </c>
      <c r="C67" s="29" t="s">
        <v>7</v>
      </c>
      <c r="D67" s="16">
        <v>212.4</v>
      </c>
      <c r="E67" s="8" t="s">
        <v>57</v>
      </c>
    </row>
    <row r="68" spans="1:8" ht="33.75" customHeight="1">
      <c r="A68" s="45" t="s">
        <v>1</v>
      </c>
      <c r="B68" s="46"/>
      <c r="C68" s="47"/>
      <c r="D68" s="14">
        <f>SUM(D67)</f>
        <v>212.4</v>
      </c>
      <c r="E68" s="2"/>
    </row>
    <row r="69" spans="1:8" ht="33.75" customHeight="1">
      <c r="A69" s="29" t="s">
        <v>58</v>
      </c>
      <c r="B69" s="9">
        <v>87939104217</v>
      </c>
      <c r="C69" s="29" t="s">
        <v>7</v>
      </c>
      <c r="D69" s="16">
        <v>654.04</v>
      </c>
      <c r="E69" s="8" t="s">
        <v>121</v>
      </c>
    </row>
    <row r="70" spans="1:8" s="32" customFormat="1" ht="33.75" customHeight="1">
      <c r="A70" s="29" t="s">
        <v>122</v>
      </c>
      <c r="B70" s="9">
        <v>85821130368</v>
      </c>
      <c r="C70" s="29" t="s">
        <v>7</v>
      </c>
      <c r="D70" s="16">
        <v>5.16</v>
      </c>
      <c r="E70" s="8" t="s">
        <v>121</v>
      </c>
    </row>
    <row r="71" spans="1:8" ht="33.75" customHeight="1">
      <c r="A71" s="41" t="s">
        <v>1</v>
      </c>
      <c r="B71" s="42"/>
      <c r="C71" s="43"/>
      <c r="D71" s="14">
        <f>SUM(D69:D70)</f>
        <v>659.19999999999993</v>
      </c>
      <c r="E71" s="2"/>
    </row>
    <row r="72" spans="1:8" s="40" customFormat="1" ht="33.75" customHeight="1">
      <c r="A72" s="34" t="s">
        <v>124</v>
      </c>
      <c r="B72" s="38">
        <v>43754709384</v>
      </c>
      <c r="C72" s="34" t="s">
        <v>7</v>
      </c>
      <c r="D72" s="33">
        <v>6628.99</v>
      </c>
      <c r="E72" s="39" t="s">
        <v>123</v>
      </c>
    </row>
    <row r="73" spans="1:8" ht="33.75" customHeight="1">
      <c r="A73" s="18" t="s">
        <v>1</v>
      </c>
      <c r="B73" s="19"/>
      <c r="C73" s="20"/>
      <c r="D73" s="14">
        <f>SUM(D72:D72)</f>
        <v>6628.99</v>
      </c>
      <c r="E73" s="2"/>
    </row>
    <row r="74" spans="1:8" ht="33.75" customHeight="1">
      <c r="A74" s="31" t="s">
        <v>22</v>
      </c>
      <c r="B74" s="10"/>
      <c r="C74" s="11"/>
      <c r="D74" s="16">
        <v>5558.84</v>
      </c>
      <c r="E74" s="12" t="s">
        <v>21</v>
      </c>
    </row>
    <row r="75" spans="1:8" ht="33.75" customHeight="1">
      <c r="A75" s="31" t="s">
        <v>23</v>
      </c>
      <c r="B75" s="10"/>
      <c r="C75" s="11"/>
      <c r="D75" s="16">
        <v>10957.56</v>
      </c>
      <c r="E75" s="12" t="s">
        <v>21</v>
      </c>
      <c r="H75" s="30"/>
    </row>
    <row r="76" spans="1:8" ht="33.75" customHeight="1">
      <c r="A76" s="31" t="s">
        <v>24</v>
      </c>
      <c r="B76" s="10"/>
      <c r="C76" s="11"/>
      <c r="D76" s="16">
        <v>3925.71</v>
      </c>
      <c r="E76" s="12" t="s">
        <v>21</v>
      </c>
    </row>
    <row r="77" spans="1:8" ht="33.75" customHeight="1">
      <c r="A77" s="31" t="s">
        <v>25</v>
      </c>
      <c r="B77" s="10"/>
      <c r="C77" s="11"/>
      <c r="D77" s="16">
        <v>408.59</v>
      </c>
      <c r="E77" s="12" t="s">
        <v>21</v>
      </c>
    </row>
    <row r="78" spans="1:8" ht="33.75" customHeight="1">
      <c r="A78" s="31" t="s">
        <v>26</v>
      </c>
      <c r="B78" s="10"/>
      <c r="C78" s="11"/>
      <c r="D78" s="16">
        <v>1771.42</v>
      </c>
      <c r="E78" s="12" t="s">
        <v>21</v>
      </c>
    </row>
    <row r="79" spans="1:8" ht="33.75" customHeight="1">
      <c r="A79" s="12" t="s">
        <v>126</v>
      </c>
      <c r="B79" s="10"/>
      <c r="C79" s="11"/>
      <c r="D79" s="16">
        <v>168.44</v>
      </c>
      <c r="E79" s="12" t="s">
        <v>21</v>
      </c>
    </row>
    <row r="80" spans="1:8" ht="33.75" customHeight="1">
      <c r="A80" s="12" t="s">
        <v>125</v>
      </c>
      <c r="B80" s="10"/>
      <c r="C80" s="11"/>
      <c r="D80" s="16">
        <v>168.44</v>
      </c>
      <c r="E80" s="12" t="s">
        <v>21</v>
      </c>
    </row>
    <row r="81" spans="1:5" ht="33.75" customHeight="1">
      <c r="A81" s="12" t="s">
        <v>127</v>
      </c>
      <c r="B81" s="10"/>
      <c r="C81" s="11"/>
      <c r="D81" s="16">
        <v>168.44</v>
      </c>
      <c r="E81" s="12" t="s">
        <v>21</v>
      </c>
    </row>
    <row r="82" spans="1:5" ht="33.75" customHeight="1">
      <c r="A82" s="31" t="s">
        <v>82</v>
      </c>
      <c r="B82" s="10"/>
      <c r="C82" s="11"/>
      <c r="D82" s="16">
        <v>1801.49</v>
      </c>
      <c r="E82" s="12" t="s">
        <v>21</v>
      </c>
    </row>
    <row r="83" spans="1:5" ht="33.75" customHeight="1">
      <c r="A83" s="31" t="s">
        <v>27</v>
      </c>
      <c r="B83" s="10"/>
      <c r="C83" s="11"/>
      <c r="D83" s="16">
        <v>981.51</v>
      </c>
      <c r="E83" s="12" t="s">
        <v>21</v>
      </c>
    </row>
    <row r="84" spans="1:5" ht="33.75" customHeight="1">
      <c r="A84" s="12" t="s">
        <v>128</v>
      </c>
      <c r="B84" s="10"/>
      <c r="C84" s="11"/>
      <c r="D84" s="16">
        <v>168.44</v>
      </c>
      <c r="E84" s="12" t="s">
        <v>21</v>
      </c>
    </row>
    <row r="85" spans="1:5" ht="33.75" customHeight="1">
      <c r="A85" s="12" t="s">
        <v>129</v>
      </c>
      <c r="B85" s="10"/>
      <c r="C85" s="11"/>
      <c r="D85" s="16">
        <v>928.22</v>
      </c>
      <c r="E85" s="12" t="s">
        <v>21</v>
      </c>
    </row>
    <row r="86" spans="1:5" ht="33.75" customHeight="1">
      <c r="A86" s="31" t="s">
        <v>28</v>
      </c>
      <c r="B86" s="10"/>
      <c r="C86" s="11"/>
      <c r="D86" s="16">
        <v>3171.23</v>
      </c>
      <c r="E86" s="12" t="s">
        <v>21</v>
      </c>
    </row>
    <row r="87" spans="1:5" ht="33.75" customHeight="1">
      <c r="A87" s="31" t="s">
        <v>29</v>
      </c>
      <c r="B87" s="10"/>
      <c r="C87" s="11"/>
      <c r="D87" s="16">
        <v>2116.37</v>
      </c>
      <c r="E87" s="12" t="s">
        <v>21</v>
      </c>
    </row>
    <row r="88" spans="1:5" ht="33.75" customHeight="1">
      <c r="A88" s="31" t="s">
        <v>30</v>
      </c>
      <c r="B88" s="10"/>
      <c r="C88" s="11"/>
      <c r="D88" s="16">
        <v>2328.7800000000002</v>
      </c>
      <c r="E88" s="12" t="s">
        <v>21</v>
      </c>
    </row>
    <row r="89" spans="1:5" ht="33.75" customHeight="1">
      <c r="A89" s="31" t="s">
        <v>31</v>
      </c>
      <c r="B89" s="10"/>
      <c r="C89" s="11"/>
      <c r="D89" s="16">
        <v>2120.8200000000002</v>
      </c>
      <c r="E89" s="12" t="s">
        <v>21</v>
      </c>
    </row>
    <row r="90" spans="1:5" ht="33.75" customHeight="1">
      <c r="A90" s="31" t="s">
        <v>59</v>
      </c>
      <c r="B90" s="10"/>
      <c r="C90" s="11"/>
      <c r="D90" s="16">
        <v>937.51</v>
      </c>
      <c r="E90" s="12" t="s">
        <v>21</v>
      </c>
    </row>
    <row r="91" spans="1:5" ht="33.75" customHeight="1">
      <c r="A91" s="31" t="s">
        <v>32</v>
      </c>
      <c r="B91" s="10"/>
      <c r="C91" s="11"/>
      <c r="D91" s="16">
        <v>2143.69</v>
      </c>
      <c r="E91" s="12" t="s">
        <v>21</v>
      </c>
    </row>
    <row r="92" spans="1:5" ht="33.75" customHeight="1">
      <c r="A92" s="31" t="s">
        <v>33</v>
      </c>
      <c r="B92" s="10"/>
      <c r="C92" s="11"/>
      <c r="D92" s="16">
        <v>1077.46</v>
      </c>
      <c r="E92" s="12" t="s">
        <v>21</v>
      </c>
    </row>
    <row r="93" spans="1:5" ht="33.75" customHeight="1">
      <c r="A93" s="31" t="s">
        <v>34</v>
      </c>
      <c r="B93" s="10"/>
      <c r="C93" s="11"/>
      <c r="D93" s="16">
        <v>2167.77</v>
      </c>
      <c r="E93" s="12" t="s">
        <v>21</v>
      </c>
    </row>
    <row r="94" spans="1:5" ht="33.75" customHeight="1">
      <c r="A94" s="31" t="s">
        <v>35</v>
      </c>
      <c r="B94" s="10"/>
      <c r="C94" s="11"/>
      <c r="D94" s="16">
        <v>1881.23</v>
      </c>
      <c r="E94" s="12" t="s">
        <v>21</v>
      </c>
    </row>
    <row r="95" spans="1:5" ht="33.75" customHeight="1">
      <c r="A95" s="31" t="s">
        <v>36</v>
      </c>
      <c r="B95" s="10"/>
      <c r="C95" s="11"/>
      <c r="D95" s="16">
        <v>1965.7</v>
      </c>
      <c r="E95" s="12" t="s">
        <v>21</v>
      </c>
    </row>
    <row r="96" spans="1:5" ht="33.75" customHeight="1">
      <c r="A96" s="31" t="s">
        <v>37</v>
      </c>
      <c r="B96" s="10"/>
      <c r="C96" s="11"/>
      <c r="D96" s="16">
        <v>1705.46</v>
      </c>
      <c r="E96" s="12" t="s">
        <v>21</v>
      </c>
    </row>
    <row r="97" spans="1:5" ht="33.75" customHeight="1">
      <c r="A97" s="31" t="s">
        <v>38</v>
      </c>
      <c r="B97" s="10"/>
      <c r="C97" s="11"/>
      <c r="D97" s="16">
        <v>1497.15</v>
      </c>
      <c r="E97" s="12" t="s">
        <v>21</v>
      </c>
    </row>
    <row r="98" spans="1:5" ht="33.75" customHeight="1">
      <c r="A98" s="31" t="s">
        <v>39</v>
      </c>
      <c r="B98" s="10"/>
      <c r="C98" s="11"/>
      <c r="D98" s="16">
        <v>1408.99</v>
      </c>
      <c r="E98" s="12" t="s">
        <v>21</v>
      </c>
    </row>
    <row r="99" spans="1:5" ht="33.75" customHeight="1">
      <c r="A99" s="31" t="s">
        <v>40</v>
      </c>
      <c r="B99" s="10"/>
      <c r="C99" s="11"/>
      <c r="D99" s="16">
        <v>315.87</v>
      </c>
      <c r="E99" s="12" t="s">
        <v>21</v>
      </c>
    </row>
    <row r="100" spans="1:5" ht="33.75" customHeight="1">
      <c r="A100" s="31" t="s">
        <v>41</v>
      </c>
      <c r="B100" s="10"/>
      <c r="C100" s="11"/>
      <c r="D100" s="16">
        <v>981.68</v>
      </c>
      <c r="E100" s="12" t="s">
        <v>21</v>
      </c>
    </row>
    <row r="101" spans="1:5" ht="33.75" customHeight="1">
      <c r="A101" s="31" t="s">
        <v>83</v>
      </c>
      <c r="B101" s="10"/>
      <c r="C101" s="11"/>
      <c r="D101" s="16">
        <v>1079.1199999999999</v>
      </c>
      <c r="E101" s="12" t="s">
        <v>21</v>
      </c>
    </row>
    <row r="102" spans="1:5" ht="33.75" customHeight="1">
      <c r="A102" s="31" t="s">
        <v>42</v>
      </c>
      <c r="B102" s="10"/>
      <c r="C102" s="11"/>
      <c r="D102" s="16">
        <v>5129.13</v>
      </c>
      <c r="E102" s="12" t="s">
        <v>21</v>
      </c>
    </row>
    <row r="103" spans="1:5" ht="33.75" customHeight="1">
      <c r="A103" s="31" t="s">
        <v>60</v>
      </c>
      <c r="B103" s="10"/>
      <c r="C103" s="11"/>
      <c r="D103" s="16">
        <v>821.18</v>
      </c>
      <c r="E103" s="12" t="s">
        <v>21</v>
      </c>
    </row>
    <row r="104" spans="1:5" ht="33.75" customHeight="1">
      <c r="A104" s="31" t="s">
        <v>61</v>
      </c>
      <c r="B104" s="10"/>
      <c r="C104" s="11"/>
      <c r="D104" s="16">
        <v>3070.66</v>
      </c>
      <c r="E104" s="12" t="s">
        <v>21</v>
      </c>
    </row>
    <row r="105" spans="1:5" ht="33.75" customHeight="1">
      <c r="A105" s="31" t="s">
        <v>43</v>
      </c>
      <c r="B105" s="10"/>
      <c r="C105" s="11"/>
      <c r="D105" s="16">
        <v>2469.2800000000002</v>
      </c>
      <c r="E105" s="12" t="s">
        <v>21</v>
      </c>
    </row>
    <row r="106" spans="1:5" ht="33.75" customHeight="1">
      <c r="A106" s="31" t="s">
        <v>44</v>
      </c>
      <c r="B106" s="10"/>
      <c r="C106" s="11"/>
      <c r="D106" s="16">
        <v>3378.94</v>
      </c>
      <c r="E106" s="12" t="s">
        <v>21</v>
      </c>
    </row>
    <row r="107" spans="1:5" ht="33.75" customHeight="1">
      <c r="A107" s="45" t="s">
        <v>1</v>
      </c>
      <c r="B107" s="46"/>
      <c r="C107" s="47"/>
      <c r="D107" s="14">
        <f>SUM(D74:D106)</f>
        <v>68775.12</v>
      </c>
      <c r="E107" s="2"/>
    </row>
    <row r="108" spans="1:5" ht="39" customHeight="1">
      <c r="A108" s="48" t="s">
        <v>85</v>
      </c>
      <c r="B108" s="49"/>
      <c r="C108" s="50"/>
      <c r="D108" s="13">
        <f>SUM(D8,D15,D31,D33,D35,D40,D47,D52,D57,D59,D61,D64,D66,D68,D71,D73,D107)</f>
        <v>189820.69</v>
      </c>
      <c r="E108" s="1"/>
    </row>
    <row r="109" spans="1:5">
      <c r="A109" s="3"/>
      <c r="B109" s="3"/>
      <c r="C109" s="3"/>
      <c r="D109" s="3"/>
      <c r="E109" s="3"/>
    </row>
    <row r="110" spans="1:5">
      <c r="A110" s="3"/>
      <c r="B110" s="3"/>
      <c r="C110" s="3"/>
      <c r="D110" s="51"/>
      <c r="E110" s="3"/>
    </row>
    <row r="111" spans="1:5">
      <c r="A111" s="3"/>
      <c r="B111" s="3"/>
      <c r="C111" s="3"/>
      <c r="D111" s="3"/>
      <c r="E111" s="3"/>
    </row>
    <row r="112" spans="1:5">
      <c r="A112" s="3"/>
      <c r="B112" s="3"/>
      <c r="C112" s="3"/>
      <c r="D112" s="3"/>
      <c r="E112" s="3"/>
    </row>
    <row r="113" spans="1:5">
      <c r="A113" s="3"/>
      <c r="B113" s="3"/>
      <c r="C113" s="3"/>
      <c r="D113" s="3"/>
      <c r="E113" s="3"/>
    </row>
    <row r="114" spans="1:5">
      <c r="A114" s="3"/>
      <c r="B114" s="3"/>
      <c r="C114" s="3"/>
      <c r="D114" s="3"/>
      <c r="E114" s="3"/>
    </row>
    <row r="115" spans="1:5">
      <c r="A115" s="3"/>
      <c r="B115" s="3"/>
      <c r="C115" s="3"/>
      <c r="D115" s="3"/>
      <c r="E115" s="3"/>
    </row>
    <row r="116" spans="1:5">
      <c r="A116" s="3"/>
      <c r="B116" s="3"/>
      <c r="C116" s="3"/>
      <c r="D116" s="3"/>
      <c r="E116" s="3"/>
    </row>
    <row r="117" spans="1:5">
      <c r="A117" s="3"/>
      <c r="B117" s="3"/>
      <c r="C117" s="3"/>
      <c r="D117" s="3"/>
      <c r="E117" s="3"/>
    </row>
    <row r="118" spans="1:5">
      <c r="A118" s="3"/>
      <c r="B118" s="3"/>
      <c r="C118" s="3"/>
      <c r="D118" s="3"/>
      <c r="E118" s="3"/>
    </row>
    <row r="119" spans="1:5">
      <c r="A119" s="3"/>
      <c r="B119" s="3"/>
      <c r="C119" s="3"/>
      <c r="D119" s="3"/>
      <c r="E119" s="3"/>
    </row>
    <row r="120" spans="1:5">
      <c r="A120" s="3"/>
      <c r="B120" s="3"/>
      <c r="C120" s="3"/>
      <c r="D120" s="3"/>
      <c r="E120" s="3"/>
    </row>
    <row r="121" spans="1:5">
      <c r="A121" s="3"/>
      <c r="B121" s="3"/>
      <c r="C121" s="3"/>
      <c r="D121" s="3"/>
      <c r="E121" s="3"/>
    </row>
    <row r="122" spans="1:5">
      <c r="A122" s="3"/>
      <c r="B122" s="3"/>
      <c r="C122" s="3"/>
      <c r="D122" s="3"/>
      <c r="E122" s="3"/>
    </row>
    <row r="123" spans="1:5">
      <c r="A123" s="3"/>
      <c r="B123" s="3"/>
      <c r="C123" s="3"/>
      <c r="D123" s="3"/>
      <c r="E123" s="3"/>
    </row>
    <row r="124" spans="1:5">
      <c r="A124" s="3"/>
      <c r="B124" s="3"/>
      <c r="C124" s="3"/>
      <c r="D124" s="3"/>
      <c r="E124" s="3"/>
    </row>
    <row r="125" spans="1:5">
      <c r="A125" s="3"/>
      <c r="B125" s="3"/>
      <c r="C125" s="3"/>
      <c r="D125" s="3"/>
      <c r="E125" s="3"/>
    </row>
  </sheetData>
  <mergeCells count="15">
    <mergeCell ref="A108:C108"/>
    <mergeCell ref="A47:C47"/>
    <mergeCell ref="A52:C52"/>
    <mergeCell ref="A57:C57"/>
    <mergeCell ref="A61:C61"/>
    <mergeCell ref="A64:C64"/>
    <mergeCell ref="A68:C68"/>
    <mergeCell ref="A107:C107"/>
    <mergeCell ref="B1:D3"/>
    <mergeCell ref="A35:C35"/>
    <mergeCell ref="A40:C40"/>
    <mergeCell ref="A8:C8"/>
    <mergeCell ref="A15:C15"/>
    <mergeCell ref="A31:C31"/>
    <mergeCell ref="A33:C33"/>
  </mergeCells>
  <pageMargins left="0.7" right="0.7" top="0.75" bottom="0.75" header="0.3" footer="0.3"/>
  <pageSetup paperSize="9" scale="69" orientation="landscape" horizontalDpi="300" verticalDpi="300" r:id="rId1"/>
  <rowBreaks count="1" manualBreakCount="1">
    <brk id="7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2024-07-11T11:11:55Z</dcterms:modified>
</cp:coreProperties>
</file>