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Troškovnik" sheetId="1" r:id="rId1"/>
  </sheets>
  <definedNames/>
  <calcPr fullCalcOnLoad="1"/>
</workbook>
</file>

<file path=xl/sharedStrings.xml><?xml version="1.0" encoding="utf-8"?>
<sst xmlns="http://schemas.openxmlformats.org/spreadsheetml/2006/main" count="93" uniqueCount="63">
  <si>
    <t>Kataloški broj</t>
  </si>
  <si>
    <t>Proizvođač</t>
  </si>
  <si>
    <t>Cijena pakiranja</t>
  </si>
  <si>
    <t>Mjesto i datum: _______________________</t>
  </si>
  <si>
    <t>Naziv artikla</t>
  </si>
  <si>
    <t>kom</t>
  </si>
  <si>
    <t xml:space="preserve">Jednokratni sustav za kontinuirano praćenje tlaka. set se sastoji od uređaja za ispiranje koij osigurava nominalni protok od 3 cm3/h, cjevčice dužine 60", komorice s integriranom trosmjernom skretnicom i stezaljkom za brzo ispiranje( pripoj kompatibilan sa postojećim bolničkim monitorima), cijevčice dužine 48", jednosmjerne skretnice, cijevčice dužine 12", luer pripoji. kalibracija sustava se može ispitati putem simulatora </t>
  </si>
  <si>
    <t>Jedinična cijena</t>
  </si>
  <si>
    <t>Sistem za disanje 22 mm za anesteziju : svi pripoji moraju prilikom neovisnog testiranja biti dimenzionirani sa standardom BS EN 1281-1:1997. Svaki od testiranog pripoja u rezultatima neovisno testiranja mora zadovoljavati uvjete standarda  BS EN 1281-1:1997. Sastoji se od osnovnog sistema 1.6 m, kratke cijevi za balon 1.2m, balona 2 l, kutnog nastavka za luer pripojenog na Y-spoj 22 M/15F i cjevčice za montiranje. Sistem mora imati sloj iona srebra koji imaji antimikroban učinak.</t>
  </si>
  <si>
    <t xml:space="preserve">Jednokratni supraglotički tubus. Glava tubusa mora biti izrađena od materijala sliènog gelu koji oblikom anatomski odgovara perilaringealnom prostoru i ne sadržava zračni balon. Gornji rub glave mora sadržavati epiglotički blokator. Tubus mora sadržavati gastrični kanal koji je zajedno sa cijevi za disanje uklopljen u posebno oblikovan stabilizator koji osigurava ispravan položaj postavljenog tubusa. Cijev za disanje mora sadržavati dodatnu zaštitu od ugriza. Gornji otvor cijevi za disanje mora sadržavati standardni 15 mm pripoj. Podaci o težini pacijenata, veličini tubusa i indicator dubine insercije moraju biti utisnuti  na stabilizator izravno ispod pripoja i vidljivi kad je tubus u pacijentu. Originalno pakiran supraglotički tubus mora biti u tvrdoj zaštiti koja osigurava zadržavanje anatomskog oblika i štiti tubus tijekom transporta. Veličina tubusa mora biti razlikovno označena bojom zaštite. </t>
  </si>
  <si>
    <t>Guedel airway veličine 000-5, sterilno pakirani.</t>
  </si>
  <si>
    <t>Soda lime za niski i minimalni protok, pakiran u kanisterima od 5 l. Indikacijska promjena boje: zeleno prema ljubičastom.</t>
  </si>
  <si>
    <t>Set za resuscitaciju-reanimacijski balon za odrasle, s uključenom maskom veličine 5.</t>
  </si>
  <si>
    <t>Sistem za disanje namijenjen aktivnom ovlažavanju, s jednom žicom za grijanje, dužine 1,6 m s produžetkom od 0,8 m. Komora za ovlaživanje mora se puniti automatski. Ekspiratorni dio mora imati integriranu kondezacijsku komoru.</t>
  </si>
  <si>
    <t>Set za higijenu usne šupljine. Četkica s atraumatskim vlaknima, spojem za pripajanje na set s fiziološkom otopinom ili sterilnom vodom čiji se protok regulira pomičnim ventilom. Pasta za zube i sukcijski štapić koji zadržava namješten oblik.</t>
  </si>
  <si>
    <t>Ravni konektor, 15M/22M.</t>
  </si>
  <si>
    <t>Konektor za kisik 22M/15F s izvodom 6.5 mm.</t>
  </si>
  <si>
    <t>Predmet nabave: Instrumenti za anesteziju i reanimaciju</t>
  </si>
  <si>
    <t>Pečat i potpis</t>
  </si>
  <si>
    <t>Količ.</t>
  </si>
  <si>
    <r>
      <t>Bakteriološko - virološki elektrostatski filtar za dišni put: Filtracijska učinkovitost: 99,99%, otpor pri protoku od 30 l/min ne smije biti veći od 0.9 mm H</t>
    </r>
    <r>
      <rPr>
        <vertAlign val="subscript"/>
        <sz val="10"/>
        <rFont val="Times New Roman"/>
        <family val="1"/>
      </rPr>
      <t>2</t>
    </r>
    <r>
      <rPr>
        <sz val="10"/>
        <rFont val="Times New Roman"/>
        <family val="1"/>
      </rPr>
      <t>O, te pri 60 l/min ne smije biti veći od 2.2 cm H</t>
    </r>
    <r>
      <rPr>
        <vertAlign val="subscript"/>
        <sz val="10"/>
        <rFont val="Times New Roman"/>
        <family val="1"/>
      </rPr>
      <t>2</t>
    </r>
    <r>
      <rPr>
        <sz val="10"/>
        <rFont val="Times New Roman"/>
        <family val="1"/>
      </rPr>
      <t>O. Penetracija pri protoku 30 l/min ne smije biti veća od 1.78% kod ne korištenog filtra, te 1.91% nakon 3 sata uporabe (prema standardu ISO 23328-1). Pad tlaka pri 30 l/min kod nekorištenog filtra ne smije biti veći od 93Pa kod ne korištenog filtra, te se ne smije povečati za više od 8Pa nakon 3 sata simuliranog korištenja. Povrat vlage pri V</t>
    </r>
    <r>
      <rPr>
        <vertAlign val="subscript"/>
        <sz val="10"/>
        <rFont val="Times New Roman"/>
        <family val="1"/>
      </rPr>
      <t>T</t>
    </r>
    <r>
      <rPr>
        <sz val="10"/>
        <rFont val="Times New Roman"/>
        <family val="1"/>
      </rPr>
      <t xml:space="preserve"> 500 ml ne smije biti manji od 12 g/m</t>
    </r>
    <r>
      <rPr>
        <vertAlign val="superscript"/>
        <sz val="10"/>
        <rFont val="Times New Roman"/>
        <family val="1"/>
      </rPr>
      <t>3</t>
    </r>
    <r>
      <rPr>
        <sz val="10"/>
        <rFont val="Times New Roman"/>
        <family val="1"/>
      </rPr>
      <t>. Volumen filtra: do 60 ml. Težina: do 28 g kod nekorištenog filtra (ne smije se povečati za više od 1.4 g nakon 3 sata simuliranog korištenja). Mora imati luer pripoj za mjerenje CO</t>
    </r>
    <r>
      <rPr>
        <vertAlign val="subscript"/>
        <sz val="10"/>
        <rFont val="Times New Roman"/>
        <family val="1"/>
      </rPr>
      <t>2</t>
    </r>
    <r>
      <rPr>
        <sz val="10"/>
        <rFont val="Times New Roman"/>
        <family val="1"/>
      </rPr>
      <t>. Konektori: 15F/22M na bolesnikovom kraju, 15M/22F na kraju prema respiratoru (sukladno BS EN 1281-1).</t>
    </r>
  </si>
  <si>
    <r>
      <t>Kutni konektor za tubus, ulaz 15M, izlaz 22M/15F, s luer pripojem za mjerenje CO</t>
    </r>
    <r>
      <rPr>
        <vertAlign val="subscript"/>
        <sz val="10"/>
        <rFont val="Times New Roman"/>
        <family val="1"/>
      </rPr>
      <t>2</t>
    </r>
    <r>
      <rPr>
        <sz val="10"/>
        <rFont val="Times New Roman"/>
        <family val="1"/>
      </rPr>
      <t>.</t>
    </r>
  </si>
  <si>
    <r>
      <t>Gibljivi nastavak za tubus, prilagodljive dužine 70mm-150mm, koji zadržava podešeni oblik. Ulaz 22F-izlaz pomičan 22M/15F, s luer pripojem za mjerenje CO</t>
    </r>
    <r>
      <rPr>
        <vertAlign val="subscript"/>
        <sz val="10"/>
        <rFont val="Times New Roman"/>
        <family val="1"/>
      </rPr>
      <t>2</t>
    </r>
    <r>
      <rPr>
        <sz val="10"/>
        <rFont val="Times New Roman"/>
        <family val="1"/>
      </rPr>
      <t xml:space="preserve"> od 7,6mm.</t>
    </r>
  </si>
  <si>
    <t xml:space="preserve">                                                                                                                                                                                                                                                                                                                                                                                       </t>
  </si>
  <si>
    <t>1.</t>
  </si>
  <si>
    <t>R. Br.</t>
  </si>
  <si>
    <t>2.</t>
  </si>
  <si>
    <t>3.</t>
  </si>
  <si>
    <t>5.</t>
  </si>
  <si>
    <t>7.</t>
  </si>
  <si>
    <t>9.</t>
  </si>
  <si>
    <t>10.</t>
  </si>
  <si>
    <t>11.</t>
  </si>
  <si>
    <t>12.</t>
  </si>
  <si>
    <t>13.</t>
  </si>
  <si>
    <t>14.</t>
  </si>
  <si>
    <t>15.</t>
  </si>
  <si>
    <t>16.</t>
  </si>
  <si>
    <t>17.</t>
  </si>
  <si>
    <t>18.</t>
  </si>
  <si>
    <t>Jedinica mjere</t>
  </si>
  <si>
    <t>Originalno pakiranje</t>
  </si>
  <si>
    <t>PDV                         (25 ili 5 %)</t>
  </si>
  <si>
    <t>Armirani oronazalni trahealni tubusi, prozirni PVC, termosenzitivni s cuffom "soft seal", murphyevo oko, marker na 3 cm, za trajnu ventilaciju, veličine 4.5,5.0,5.5,6.0,6.5,7.0,7.5,8.0,8.5,9.0,9.5, 10.0 ili jednako vrijedan</t>
  </si>
  <si>
    <t>20.</t>
  </si>
  <si>
    <t>Držač za cijevi za respirator 2x22M/2x15M.</t>
  </si>
  <si>
    <t>Y produžni set manjeg lumena, dužine 18 cm s integriranim beziglenim pripojima sa svojstvom neutralnog istiskivanja.</t>
  </si>
  <si>
    <t>Ukupno bez PDV-a:</t>
  </si>
  <si>
    <t>Popust _______%</t>
  </si>
  <si>
    <t>Ukupno s popustom:</t>
  </si>
  <si>
    <t>PDV:</t>
  </si>
  <si>
    <t>Ukupno s PDV-om:</t>
  </si>
  <si>
    <t>Oralni / nazalni endotrahealni tubus, s niskotlačnim cuffom, koji omogućava visok protok plinova. Ne sadrži latex. Potrebne veličine: 4.5, 5.0, 5.5, 6.0, 6.5, 7.0, 7.5, 8.0, 8.5, 9.0,9.5, 10.0</t>
  </si>
  <si>
    <t>Sistem osnovi za disanje 22M koji se može razvući do 2M, izrađen od materijala koji zadržava namješteni obli. Svi pripoji moraju prilikom neovisnog testiranja biti dimenzionirani sa standardom BS EN 1281-1:1997. Svaki od testiranog pripoja u rezultatima neovisnog testiranja mora zadovoljavati uvjete standarda BS EN 1281-1:1997. Pripoja na &lt;&lt; Y&gt;&gt; 22M/15F</t>
  </si>
  <si>
    <t>4.</t>
  </si>
  <si>
    <t>6.</t>
  </si>
  <si>
    <t>8.</t>
  </si>
  <si>
    <t>19.</t>
  </si>
  <si>
    <t>Ponuditelj: _______________________</t>
  </si>
  <si>
    <t>Ukupni iznos (4x8)</t>
  </si>
  <si>
    <t xml:space="preserve">Dezinfekcijska tekućina za ispiranje usne šupljine, </t>
  </si>
  <si>
    <t>Set za higijenu usne šupljine. Četkica s atraumatskim vlaknima i mogućnošću aspiracije. Držak sadrži ampulu s dezinfekcijskom otopinom 0,12% klorheksidina za ispiranje usne šupljine.</t>
  </si>
  <si>
    <t xml:space="preserve">                      TROŠKOVNIK</t>
  </si>
</sst>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Da&quot;;&quot;Da&quot;;&quot;Ne&quot;"/>
    <numFmt numFmtId="181" formatCode="&quot;Istina&quot;;&quot;Istina&quot;;&quot;Laž&quot;"/>
    <numFmt numFmtId="182" formatCode="&quot;Uključeno&quot;;&quot;Uključeno&quot;;&quot;Isključeno&quot;"/>
    <numFmt numFmtId="183" formatCode="&quot;Istinito&quot;;&quot;Istinito&quot;;&quot;Neistinito&quot;"/>
    <numFmt numFmtId="184" formatCode="#,##0.00\ &quot;kn&quot;"/>
    <numFmt numFmtId="185" formatCode="[$€-2]\ #,##0.00_);[Red]\([$€-2]\ #,##0.00\)"/>
  </numFmts>
  <fonts count="50">
    <font>
      <sz val="10"/>
      <name val="Arial"/>
      <family val="0"/>
    </font>
    <font>
      <sz val="12"/>
      <name val="Arial"/>
      <family val="0"/>
    </font>
    <font>
      <b/>
      <sz val="10"/>
      <name val="Arial"/>
      <family val="2"/>
    </font>
    <font>
      <sz val="12"/>
      <name val="Times New Roman"/>
      <family val="1"/>
    </font>
    <font>
      <b/>
      <sz val="12"/>
      <name val="Arial"/>
      <family val="2"/>
    </font>
    <font>
      <b/>
      <u val="single"/>
      <sz val="12"/>
      <name val="Arial"/>
      <family val="2"/>
    </font>
    <font>
      <sz val="10"/>
      <name val="Times New Roman"/>
      <family val="1"/>
    </font>
    <font>
      <vertAlign val="subscript"/>
      <sz val="10"/>
      <name val="Times New Roman"/>
      <family val="1"/>
    </font>
    <font>
      <vertAlign val="superscript"/>
      <sz val="10"/>
      <name val="Times New Roman"/>
      <family val="1"/>
    </font>
    <font>
      <sz val="8"/>
      <name val="Arial"/>
      <family val="2"/>
    </font>
    <font>
      <b/>
      <sz val="9"/>
      <name val="Times New Roman"/>
      <family val="1"/>
    </font>
    <font>
      <sz val="9"/>
      <name val="Times New Roman"/>
      <family val="1"/>
    </font>
    <font>
      <sz val="8"/>
      <name val="Times New Roman"/>
      <family val="1"/>
    </font>
    <font>
      <sz val="2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1" applyNumberFormat="0" applyFont="0" applyAlignment="0" applyProtection="0"/>
    <xf numFmtId="0" fontId="34"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5" fillId="28" borderId="2" applyNumberFormat="0" applyAlignment="0" applyProtection="0"/>
    <xf numFmtId="0" fontId="36" fillId="28" borderId="3"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9" fillId="0" borderId="0">
      <alignment/>
      <protection/>
    </xf>
    <xf numFmtId="9" fontId="0" fillId="0" borderId="0" applyFont="0" applyFill="0" applyBorder="0" applyAlignment="0" applyProtection="0"/>
    <xf numFmtId="0" fontId="43" fillId="0" borderId="7" applyNumberFormat="0" applyFill="0" applyAlignment="0" applyProtection="0"/>
    <xf numFmtId="0" fontId="44" fillId="31" borderId="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1">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10" xfId="0" applyBorder="1" applyAlignment="1">
      <alignment/>
    </xf>
    <xf numFmtId="0" fontId="0" fillId="0" borderId="0" xfId="0" applyFont="1" applyAlignment="1">
      <alignment/>
    </xf>
    <xf numFmtId="0" fontId="5"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xf>
    <xf numFmtId="179" fontId="1" fillId="0" borderId="0" xfId="60" applyFont="1" applyAlignment="1">
      <alignment/>
    </xf>
    <xf numFmtId="179" fontId="0" fillId="0" borderId="0" xfId="60" applyFont="1" applyAlignment="1">
      <alignment/>
    </xf>
    <xf numFmtId="179" fontId="0" fillId="0" borderId="0" xfId="60" applyFont="1" applyBorder="1" applyAlignment="1">
      <alignment/>
    </xf>
    <xf numFmtId="0" fontId="0" fillId="0" borderId="0" xfId="0" applyAlignment="1">
      <alignment horizontal="center" vertical="center"/>
    </xf>
    <xf numFmtId="0" fontId="0" fillId="0" borderId="0" xfId="0" applyFont="1" applyBorder="1" applyAlignment="1">
      <alignment/>
    </xf>
    <xf numFmtId="179" fontId="0" fillId="0" borderId="10" xfId="60" applyFont="1" applyBorder="1" applyAlignment="1">
      <alignment/>
    </xf>
    <xf numFmtId="0" fontId="6" fillId="0" borderId="11" xfId="0" applyFont="1" applyBorder="1" applyAlignment="1">
      <alignment vertical="top" wrapText="1"/>
    </xf>
    <xf numFmtId="0" fontId="0" fillId="0" borderId="0" xfId="0" applyFont="1" applyAlignment="1">
      <alignment horizontal="center" vertical="center"/>
    </xf>
    <xf numFmtId="0" fontId="3"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1" xfId="0" applyFont="1" applyBorder="1" applyAlignment="1">
      <alignment horizontal="center" vertical="center" wrapText="1"/>
    </xf>
    <xf numFmtId="0" fontId="6" fillId="0" borderId="11" xfId="50" applyFont="1" applyBorder="1" applyAlignment="1">
      <alignment horizontal="center" vertical="center" wrapText="1"/>
      <protection/>
    </xf>
    <xf numFmtId="0" fontId="0" fillId="0" borderId="11" xfId="0" applyFont="1" applyBorder="1" applyAlignment="1">
      <alignment horizontal="center" vertical="center"/>
    </xf>
    <xf numFmtId="0" fontId="6" fillId="0" borderId="11" xfId="0" applyFont="1" applyBorder="1" applyAlignment="1">
      <alignment horizontal="center" vertical="center"/>
    </xf>
    <xf numFmtId="0" fontId="2" fillId="0" borderId="0" xfId="0" applyFont="1" applyAlignment="1">
      <alignment horizontal="center" vertical="center"/>
    </xf>
    <xf numFmtId="0" fontId="0" fillId="0" borderId="0" xfId="0" applyFont="1" applyBorder="1" applyAlignment="1">
      <alignment horizontal="center" vertical="center"/>
    </xf>
    <xf numFmtId="0" fontId="10" fillId="33" borderId="11" xfId="0" applyFont="1" applyFill="1" applyBorder="1" applyAlignment="1">
      <alignment horizontal="center" vertical="center" wrapText="1"/>
    </xf>
    <xf numFmtId="0" fontId="10" fillId="33" borderId="11" xfId="0" applyFont="1" applyFill="1" applyBorder="1" applyAlignment="1">
      <alignment horizontal="center" vertical="justify" wrapText="1"/>
    </xf>
    <xf numFmtId="179" fontId="10" fillId="33" borderId="11" xfId="60" applyFont="1" applyFill="1" applyBorder="1" applyAlignment="1">
      <alignment horizontal="center" vertical="justify" wrapText="1"/>
    </xf>
    <xf numFmtId="179" fontId="10" fillId="33" borderId="11" xfId="60" applyFont="1" applyFill="1" applyBorder="1" applyAlignment="1">
      <alignment horizontal="center" vertical="center" wrapText="1"/>
    </xf>
    <xf numFmtId="179" fontId="2" fillId="0" borderId="0" xfId="60" applyFont="1" applyBorder="1" applyAlignment="1">
      <alignment horizontal="left"/>
    </xf>
    <xf numFmtId="0" fontId="6" fillId="0" borderId="12" xfId="0" applyFont="1" applyBorder="1" applyAlignment="1">
      <alignment horizontal="center" vertical="center"/>
    </xf>
    <xf numFmtId="0" fontId="49" fillId="0" borderId="11" xfId="0" applyFont="1" applyBorder="1" applyAlignment="1">
      <alignment vertical="center" wrapText="1"/>
    </xf>
    <xf numFmtId="0" fontId="6" fillId="0" borderId="11" xfId="0" applyFont="1" applyBorder="1" applyAlignment="1">
      <alignment horizontal="left" vertical="top" wrapText="1"/>
    </xf>
    <xf numFmtId="0" fontId="6" fillId="0" borderId="11" xfId="50" applyFont="1" applyBorder="1" applyAlignment="1">
      <alignment horizontal="left" vertical="center" wrapText="1"/>
      <protection/>
    </xf>
    <xf numFmtId="0" fontId="6" fillId="0" borderId="0" xfId="0" applyFont="1" applyAlignment="1">
      <alignment horizontal="center" vertical="center" wrapText="1"/>
    </xf>
    <xf numFmtId="0" fontId="11" fillId="0" borderId="11" xfId="0" applyFont="1" applyBorder="1" applyAlignment="1">
      <alignment horizontal="center" vertical="center" wrapText="1"/>
    </xf>
    <xf numFmtId="43" fontId="6" fillId="0" borderId="11" xfId="0" applyNumberFormat="1" applyFont="1" applyBorder="1" applyAlignment="1">
      <alignment horizontal="center" vertical="center" wrapText="1"/>
    </xf>
    <xf numFmtId="179" fontId="0" fillId="0" borderId="0" xfId="60" applyFont="1" applyFill="1" applyAlignment="1">
      <alignment horizontal="center" vertical="center"/>
    </xf>
    <xf numFmtId="179" fontId="0" fillId="0" borderId="0" xfId="60" applyFont="1" applyFill="1" applyBorder="1" applyAlignment="1">
      <alignment horizontal="center" vertical="center" wrapText="1"/>
    </xf>
    <xf numFmtId="179" fontId="0" fillId="0" borderId="0" xfId="60" applyFont="1" applyFill="1" applyAlignment="1">
      <alignment horizontal="center" vertical="center" wrapText="1" shrinkToFit="1"/>
    </xf>
    <xf numFmtId="179" fontId="0" fillId="0" borderId="0" xfId="60" applyFont="1" applyFill="1" applyAlignment="1">
      <alignment horizontal="center" vertical="center" wrapText="1"/>
    </xf>
    <xf numFmtId="0" fontId="6" fillId="0" borderId="11" xfId="0" applyFont="1" applyBorder="1" applyAlignment="1">
      <alignment horizontal="left" vertical="center" wrapText="1"/>
    </xf>
    <xf numFmtId="43" fontId="6" fillId="0" borderId="11" xfId="60" applyNumberFormat="1" applyFont="1" applyBorder="1" applyAlignment="1">
      <alignment horizontal="center" vertical="center" wrapText="1"/>
    </xf>
    <xf numFmtId="43" fontId="6" fillId="0" borderId="11" xfId="60" applyNumberFormat="1" applyFont="1" applyBorder="1" applyAlignment="1">
      <alignment horizontal="center" vertical="center"/>
    </xf>
    <xf numFmtId="0" fontId="4" fillId="0" borderId="0" xfId="0" applyFont="1" applyAlignment="1">
      <alignment horizontal="left" vertical="center"/>
    </xf>
    <xf numFmtId="0" fontId="13" fillId="0" borderId="0" xfId="0" applyFont="1" applyAlignment="1">
      <alignment/>
    </xf>
    <xf numFmtId="43" fontId="6" fillId="0" borderId="11" xfId="0" applyNumberFormat="1" applyFont="1" applyBorder="1" applyAlignment="1">
      <alignment horizontal="center" vertical="center"/>
    </xf>
    <xf numFmtId="43" fontId="0" fillId="0" borderId="0" xfId="0" applyNumberFormat="1" applyAlignment="1">
      <alignment horizontal="center" vertical="center"/>
    </xf>
    <xf numFmtId="0" fontId="6" fillId="0" borderId="11" xfId="0" applyFont="1" applyBorder="1" applyAlignment="1">
      <alignment vertical="center" wrapText="1"/>
    </xf>
    <xf numFmtId="0" fontId="0" fillId="34" borderId="11" xfId="0" applyFont="1" applyFill="1" applyBorder="1" applyAlignment="1">
      <alignment horizontal="center" vertical="center"/>
    </xf>
    <xf numFmtId="0" fontId="49" fillId="34" borderId="0" xfId="0" applyFont="1" applyFill="1" applyAlignment="1">
      <alignment vertical="center" wrapText="1"/>
    </xf>
    <xf numFmtId="0" fontId="6" fillId="34"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43" fontId="6" fillId="34" borderId="11" xfId="60" applyNumberFormat="1" applyFont="1" applyFill="1" applyBorder="1" applyAlignment="1">
      <alignment horizontal="center" vertical="center" wrapText="1"/>
    </xf>
    <xf numFmtId="43" fontId="6" fillId="34" borderId="11" xfId="0" applyNumberFormat="1" applyFont="1" applyFill="1" applyBorder="1" applyAlignment="1">
      <alignment horizontal="center" vertical="center" wrapText="1"/>
    </xf>
    <xf numFmtId="43" fontId="6" fillId="34" borderId="11" xfId="0" applyNumberFormat="1" applyFont="1" applyFill="1" applyBorder="1" applyAlignment="1">
      <alignment horizontal="center" vertical="center"/>
    </xf>
    <xf numFmtId="0" fontId="6" fillId="34" borderId="11" xfId="0" applyFont="1" applyFill="1" applyBorder="1" applyAlignment="1">
      <alignment horizontal="center" vertical="center"/>
    </xf>
    <xf numFmtId="43" fontId="12" fillId="0" borderId="11" xfId="0" applyNumberFormat="1" applyFont="1" applyBorder="1" applyAlignment="1">
      <alignment horizontal="center" vertical="center" wrapText="1"/>
    </xf>
    <xf numFmtId="43" fontId="6" fillId="0" borderId="13" xfId="60" applyNumberFormat="1" applyFont="1" applyBorder="1" applyAlignment="1">
      <alignment/>
    </xf>
    <xf numFmtId="43" fontId="6" fillId="0" borderId="11" xfId="60" applyNumberFormat="1" applyFont="1" applyBorder="1" applyAlignment="1">
      <alignment/>
    </xf>
    <xf numFmtId="0" fontId="0" fillId="0" borderId="0" xfId="0" applyFont="1" applyAlignment="1">
      <alignment horizontal="center"/>
    </xf>
    <xf numFmtId="0" fontId="0" fillId="0" borderId="0" xfId="0" applyAlignment="1">
      <alignment horizontal="center"/>
    </xf>
    <xf numFmtId="0" fontId="4" fillId="0" borderId="0" xfId="0" applyFont="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2" xfId="0" applyFont="1" applyBorder="1" applyAlignment="1">
      <alignment horizontal="left" vertical="center"/>
    </xf>
    <xf numFmtId="0" fontId="4" fillId="0" borderId="10" xfId="0" applyFont="1" applyBorder="1" applyAlignment="1">
      <alignment horizontal="center" vertical="center"/>
    </xf>
  </cellXfs>
  <cellStyles count="4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120" zoomScaleNormal="120" zoomScalePageLayoutView="0" workbookViewId="0" topLeftCell="A1">
      <selection activeCell="D29" sqref="D29"/>
    </sheetView>
  </sheetViews>
  <sheetFormatPr defaultColWidth="9.140625" defaultRowHeight="12.75"/>
  <cols>
    <col min="1" max="1" width="4.421875" style="12" customWidth="1"/>
    <col min="2" max="2" width="36.140625" style="0" customWidth="1"/>
    <col min="3" max="3" width="6.57421875" style="4" customWidth="1"/>
    <col min="4" max="4" width="5.7109375" style="16" customWidth="1"/>
    <col min="5" max="5" width="12.57421875" style="18" customWidth="1"/>
    <col min="6" max="6" width="13.7109375" style="0" customWidth="1"/>
    <col min="7" max="7" width="10.8515625" style="0" customWidth="1"/>
    <col min="8" max="8" width="10.00390625" style="10" bestFit="1" customWidth="1"/>
    <col min="9" max="9" width="12.00390625" style="0" customWidth="1"/>
    <col min="10" max="10" width="13.140625" style="10" bestFit="1" customWidth="1"/>
    <col min="11" max="11" width="14.8515625" style="12" bestFit="1" customWidth="1"/>
    <col min="12" max="12" width="5.57421875" style="38" customWidth="1"/>
  </cols>
  <sheetData>
    <row r="1" spans="4:6" ht="26.25">
      <c r="D1" s="8" t="s">
        <v>62</v>
      </c>
      <c r="E1" s="46"/>
      <c r="F1" s="46"/>
    </row>
    <row r="2" spans="2:8" ht="15.75">
      <c r="B2" s="2"/>
      <c r="D2" s="24"/>
      <c r="E2" s="17"/>
      <c r="F2" s="2"/>
      <c r="G2" s="2"/>
      <c r="H2" s="9"/>
    </row>
    <row r="3" spans="1:9" ht="15.75" customHeight="1">
      <c r="A3" s="63" t="s">
        <v>58</v>
      </c>
      <c r="B3" s="63"/>
      <c r="C3" s="63"/>
      <c r="D3" s="63"/>
      <c r="E3" s="63"/>
      <c r="F3" s="63"/>
      <c r="G3" s="63"/>
      <c r="H3" s="63"/>
      <c r="I3" s="7"/>
    </row>
    <row r="4" spans="1:9" ht="28.5" customHeight="1">
      <c r="A4" s="45"/>
      <c r="B4" s="70"/>
      <c r="C4" s="70"/>
      <c r="D4" s="70"/>
      <c r="E4" s="45"/>
      <c r="F4" s="45"/>
      <c r="G4" s="45"/>
      <c r="H4" s="45"/>
      <c r="I4" s="7"/>
    </row>
    <row r="5" spans="2:9" ht="12.75">
      <c r="B5" s="1"/>
      <c r="C5" s="13"/>
      <c r="D5" s="25"/>
      <c r="I5" s="8"/>
    </row>
    <row r="6" spans="1:4" ht="15.75">
      <c r="A6" s="5" t="s">
        <v>17</v>
      </c>
      <c r="B6" s="1"/>
      <c r="C6" s="13"/>
      <c r="D6" s="25"/>
    </row>
    <row r="7" spans="1:8" ht="12.75">
      <c r="A7" s="6"/>
      <c r="C7" s="13"/>
      <c r="D7" s="25"/>
      <c r="E7" s="19"/>
      <c r="F7" s="1"/>
      <c r="G7" s="1"/>
      <c r="H7" s="11"/>
    </row>
    <row r="8" spans="1:11" ht="36">
      <c r="A8" s="26" t="s">
        <v>25</v>
      </c>
      <c r="B8" s="26" t="s">
        <v>4</v>
      </c>
      <c r="C8" s="27" t="s">
        <v>40</v>
      </c>
      <c r="D8" s="26" t="s">
        <v>19</v>
      </c>
      <c r="E8" s="26" t="s">
        <v>0</v>
      </c>
      <c r="F8" s="26" t="s">
        <v>1</v>
      </c>
      <c r="G8" s="26" t="s">
        <v>41</v>
      </c>
      <c r="H8" s="28" t="s">
        <v>7</v>
      </c>
      <c r="I8" s="26" t="s">
        <v>2</v>
      </c>
      <c r="J8" s="29" t="s">
        <v>59</v>
      </c>
      <c r="K8" s="26" t="s">
        <v>42</v>
      </c>
    </row>
    <row r="9" spans="1:11" ht="12.75">
      <c r="A9" s="26" t="s">
        <v>24</v>
      </c>
      <c r="B9" s="26" t="s">
        <v>26</v>
      </c>
      <c r="C9" s="27" t="s">
        <v>27</v>
      </c>
      <c r="D9" s="26" t="s">
        <v>54</v>
      </c>
      <c r="E9" s="26" t="s">
        <v>28</v>
      </c>
      <c r="F9" s="26" t="s">
        <v>55</v>
      </c>
      <c r="G9" s="26" t="s">
        <v>29</v>
      </c>
      <c r="H9" s="28" t="s">
        <v>56</v>
      </c>
      <c r="I9" s="26" t="s">
        <v>30</v>
      </c>
      <c r="J9" s="29" t="s">
        <v>31</v>
      </c>
      <c r="K9" s="26" t="s">
        <v>32</v>
      </c>
    </row>
    <row r="10" spans="1:11" ht="132" customHeight="1">
      <c r="A10" s="22" t="s">
        <v>24</v>
      </c>
      <c r="B10" s="15" t="s">
        <v>6</v>
      </c>
      <c r="C10" s="20" t="s">
        <v>5</v>
      </c>
      <c r="D10" s="52">
        <v>100</v>
      </c>
      <c r="E10" s="20"/>
      <c r="F10" s="36"/>
      <c r="G10" s="37"/>
      <c r="H10" s="43"/>
      <c r="I10" s="37"/>
      <c r="J10" s="43"/>
      <c r="K10" s="47"/>
    </row>
    <row r="11" spans="1:11" ht="155.25" customHeight="1">
      <c r="A11" s="22" t="s">
        <v>26</v>
      </c>
      <c r="B11" s="15" t="s">
        <v>8</v>
      </c>
      <c r="C11" s="20" t="s">
        <v>5</v>
      </c>
      <c r="D11" s="52">
        <v>15</v>
      </c>
      <c r="E11" s="20"/>
      <c r="F11" s="36"/>
      <c r="G11" s="37"/>
      <c r="H11" s="43"/>
      <c r="I11" s="37"/>
      <c r="J11" s="43"/>
      <c r="K11" s="47"/>
    </row>
    <row r="12" spans="1:12" ht="274.5" customHeight="1">
      <c r="A12" s="22" t="s">
        <v>27</v>
      </c>
      <c r="B12" s="15" t="s">
        <v>9</v>
      </c>
      <c r="C12" s="20" t="s">
        <v>5</v>
      </c>
      <c r="D12" s="52">
        <v>300</v>
      </c>
      <c r="E12" s="20"/>
      <c r="F12" s="36"/>
      <c r="G12" s="37"/>
      <c r="H12" s="43"/>
      <c r="I12" s="37"/>
      <c r="J12" s="43"/>
      <c r="K12" s="47"/>
      <c r="L12" s="39"/>
    </row>
    <row r="13" spans="1:11" ht="264">
      <c r="A13" s="22" t="s">
        <v>54</v>
      </c>
      <c r="B13" s="15" t="s">
        <v>20</v>
      </c>
      <c r="C13" s="20" t="s">
        <v>5</v>
      </c>
      <c r="D13" s="52">
        <v>700</v>
      </c>
      <c r="E13" s="20"/>
      <c r="F13" s="36"/>
      <c r="G13" s="37"/>
      <c r="H13" s="43"/>
      <c r="I13" s="37"/>
      <c r="J13" s="43"/>
      <c r="K13" s="47"/>
    </row>
    <row r="14" spans="1:11" ht="65.25" customHeight="1">
      <c r="A14" s="22" t="s">
        <v>28</v>
      </c>
      <c r="B14" s="15" t="s">
        <v>52</v>
      </c>
      <c r="C14" s="20" t="s">
        <v>5</v>
      </c>
      <c r="D14" s="52">
        <v>100</v>
      </c>
      <c r="E14" s="20"/>
      <c r="F14" s="36"/>
      <c r="G14" s="37"/>
      <c r="H14" s="43"/>
      <c r="I14" s="37"/>
      <c r="J14" s="43"/>
      <c r="K14" s="47"/>
    </row>
    <row r="15" spans="1:11" ht="80.25" customHeight="1">
      <c r="A15" s="22" t="s">
        <v>55</v>
      </c>
      <c r="B15" s="34" t="s">
        <v>43</v>
      </c>
      <c r="C15" s="20" t="s">
        <v>5</v>
      </c>
      <c r="D15" s="52">
        <v>50</v>
      </c>
      <c r="E15" s="21"/>
      <c r="F15" s="36"/>
      <c r="G15" s="37"/>
      <c r="H15" s="43"/>
      <c r="I15" s="37"/>
      <c r="J15" s="43"/>
      <c r="K15" s="47"/>
    </row>
    <row r="16" spans="1:12" ht="40.5" customHeight="1">
      <c r="A16" s="22" t="s">
        <v>29</v>
      </c>
      <c r="B16" s="42" t="s">
        <v>10</v>
      </c>
      <c r="C16" s="20" t="s">
        <v>5</v>
      </c>
      <c r="D16" s="52">
        <v>300</v>
      </c>
      <c r="E16" s="35"/>
      <c r="F16" s="36"/>
      <c r="G16" s="58"/>
      <c r="H16" s="43"/>
      <c r="I16" s="58"/>
      <c r="J16" s="43"/>
      <c r="K16" s="47"/>
      <c r="L16" s="40"/>
    </row>
    <row r="17" spans="1:11" ht="38.25">
      <c r="A17" s="22" t="s">
        <v>56</v>
      </c>
      <c r="B17" s="15" t="s">
        <v>11</v>
      </c>
      <c r="C17" s="20" t="s">
        <v>5</v>
      </c>
      <c r="D17" s="52">
        <v>10</v>
      </c>
      <c r="E17" s="20"/>
      <c r="F17" s="36"/>
      <c r="G17" s="37"/>
      <c r="H17" s="43"/>
      <c r="I17" s="37"/>
      <c r="J17" s="43"/>
      <c r="K17" s="47"/>
    </row>
    <row r="18" spans="1:11" ht="25.5">
      <c r="A18" s="22" t="s">
        <v>30</v>
      </c>
      <c r="B18" s="15" t="s">
        <v>12</v>
      </c>
      <c r="C18" s="20" t="s">
        <v>5</v>
      </c>
      <c r="D18" s="52">
        <v>20</v>
      </c>
      <c r="E18" s="20"/>
      <c r="F18" s="36"/>
      <c r="G18" s="37"/>
      <c r="H18" s="43"/>
      <c r="I18" s="37"/>
      <c r="J18" s="43"/>
      <c r="K18" s="47"/>
    </row>
    <row r="19" spans="1:11" ht="76.5">
      <c r="A19" s="22" t="s">
        <v>31</v>
      </c>
      <c r="B19" s="15" t="s">
        <v>13</v>
      </c>
      <c r="C19" s="20" t="s">
        <v>5</v>
      </c>
      <c r="D19" s="52">
        <v>7</v>
      </c>
      <c r="E19" s="20"/>
      <c r="F19" s="36"/>
      <c r="G19" s="37"/>
      <c r="H19" s="43"/>
      <c r="I19" s="37"/>
      <c r="J19" s="43"/>
      <c r="K19" s="47"/>
    </row>
    <row r="20" spans="1:11" ht="27">
      <c r="A20" s="22" t="s">
        <v>32</v>
      </c>
      <c r="B20" s="15" t="s">
        <v>21</v>
      </c>
      <c r="C20" s="20" t="s">
        <v>5</v>
      </c>
      <c r="D20" s="52">
        <v>75</v>
      </c>
      <c r="E20" s="20"/>
      <c r="F20" s="36"/>
      <c r="G20" s="37"/>
      <c r="H20" s="43"/>
      <c r="I20" s="37"/>
      <c r="J20" s="43"/>
      <c r="K20" s="47"/>
    </row>
    <row r="21" spans="1:11" ht="52.5">
      <c r="A21" s="22" t="s">
        <v>33</v>
      </c>
      <c r="B21" s="15" t="s">
        <v>22</v>
      </c>
      <c r="C21" s="20" t="s">
        <v>5</v>
      </c>
      <c r="D21" s="52">
        <v>200</v>
      </c>
      <c r="E21" s="20"/>
      <c r="F21" s="36"/>
      <c r="G21" s="37"/>
      <c r="H21" s="43"/>
      <c r="I21" s="37"/>
      <c r="J21" s="43"/>
      <c r="K21" s="47"/>
    </row>
    <row r="22" spans="1:11" ht="63.75">
      <c r="A22" s="50" t="s">
        <v>34</v>
      </c>
      <c r="B22" s="51" t="s">
        <v>61</v>
      </c>
      <c r="C22" s="52" t="s">
        <v>5</v>
      </c>
      <c r="D22" s="52">
        <v>200</v>
      </c>
      <c r="E22" s="52"/>
      <c r="F22" s="53"/>
      <c r="G22" s="55"/>
      <c r="H22" s="54"/>
      <c r="I22" s="55"/>
      <c r="J22" s="54"/>
      <c r="K22" s="56"/>
    </row>
    <row r="23" spans="1:11" ht="25.5">
      <c r="A23" s="22" t="s">
        <v>35</v>
      </c>
      <c r="B23" s="15" t="s">
        <v>60</v>
      </c>
      <c r="C23" s="20" t="s">
        <v>5</v>
      </c>
      <c r="D23" s="52">
        <v>200</v>
      </c>
      <c r="E23" s="20"/>
      <c r="F23" s="36"/>
      <c r="G23" s="37"/>
      <c r="H23" s="43"/>
      <c r="I23" s="37"/>
      <c r="J23" s="43"/>
      <c r="K23" s="47"/>
    </row>
    <row r="24" spans="1:11" ht="76.5">
      <c r="A24" s="22" t="s">
        <v>36</v>
      </c>
      <c r="B24" s="49" t="s">
        <v>14</v>
      </c>
      <c r="C24" s="20" t="s">
        <v>5</v>
      </c>
      <c r="D24" s="52">
        <v>30</v>
      </c>
      <c r="E24" s="20"/>
      <c r="F24" s="36"/>
      <c r="G24" s="37"/>
      <c r="H24" s="43"/>
      <c r="I24" s="37"/>
      <c r="J24" s="43"/>
      <c r="K24" s="47"/>
    </row>
    <row r="25" spans="1:11" ht="12.75">
      <c r="A25" s="22" t="s">
        <v>37</v>
      </c>
      <c r="B25" s="15" t="s">
        <v>15</v>
      </c>
      <c r="C25" s="20" t="s">
        <v>5</v>
      </c>
      <c r="D25" s="52">
        <v>40</v>
      </c>
      <c r="E25" s="20"/>
      <c r="F25" s="36"/>
      <c r="G25" s="37"/>
      <c r="H25" s="43"/>
      <c r="I25" s="37"/>
      <c r="J25" s="43"/>
      <c r="K25" s="47"/>
    </row>
    <row r="26" spans="1:11" ht="12.75">
      <c r="A26" s="22" t="s">
        <v>38</v>
      </c>
      <c r="B26" s="15" t="s">
        <v>16</v>
      </c>
      <c r="C26" s="20" t="s">
        <v>5</v>
      </c>
      <c r="D26" s="52">
        <v>40</v>
      </c>
      <c r="E26" s="20"/>
      <c r="F26" s="36"/>
      <c r="G26" s="37"/>
      <c r="H26" s="43"/>
      <c r="I26" s="37"/>
      <c r="J26" s="43"/>
      <c r="K26" s="47"/>
    </row>
    <row r="27" spans="1:12" ht="36.75" customHeight="1">
      <c r="A27" s="22" t="s">
        <v>39</v>
      </c>
      <c r="B27" s="32" t="s">
        <v>45</v>
      </c>
      <c r="C27" s="31" t="s">
        <v>5</v>
      </c>
      <c r="D27" s="57">
        <v>2</v>
      </c>
      <c r="E27" s="23"/>
      <c r="F27" s="36"/>
      <c r="G27" s="47"/>
      <c r="H27" s="44"/>
      <c r="I27" s="37"/>
      <c r="J27" s="43"/>
      <c r="K27" s="47"/>
      <c r="L27" s="41"/>
    </row>
    <row r="28" spans="1:11" ht="42" customHeight="1">
      <c r="A28" s="22" t="s">
        <v>57</v>
      </c>
      <c r="B28" s="33" t="s">
        <v>46</v>
      </c>
      <c r="C28" s="31" t="s">
        <v>5</v>
      </c>
      <c r="D28" s="57">
        <v>250</v>
      </c>
      <c r="E28" s="23"/>
      <c r="F28" s="36"/>
      <c r="G28" s="47"/>
      <c r="H28" s="44"/>
      <c r="I28" s="37"/>
      <c r="J28" s="43"/>
      <c r="K28" s="47"/>
    </row>
    <row r="29" spans="1:11" ht="122.25" customHeight="1">
      <c r="A29" s="22" t="s">
        <v>44</v>
      </c>
      <c r="B29" s="33" t="s">
        <v>53</v>
      </c>
      <c r="C29" s="23" t="s">
        <v>5</v>
      </c>
      <c r="D29" s="57">
        <v>140</v>
      </c>
      <c r="E29" s="23"/>
      <c r="F29" s="36"/>
      <c r="G29" s="47"/>
      <c r="H29" s="44"/>
      <c r="I29" s="37"/>
      <c r="J29" s="43"/>
      <c r="K29" s="47"/>
    </row>
    <row r="30" spans="2:11" ht="19.5" customHeight="1">
      <c r="B30" s="1"/>
      <c r="C30" s="13"/>
      <c r="D30" s="25"/>
      <c r="E30" s="19"/>
      <c r="F30" s="1"/>
      <c r="G30" s="64" t="s">
        <v>47</v>
      </c>
      <c r="H30" s="65"/>
      <c r="I30" s="66"/>
      <c r="J30" s="59"/>
      <c r="K30" s="48">
        <f>SUM(K10:K29)</f>
        <v>0</v>
      </c>
    </row>
    <row r="31" spans="3:10" ht="19.5" customHeight="1">
      <c r="C31" s="13"/>
      <c r="D31" s="25"/>
      <c r="E31" s="19"/>
      <c r="F31" s="1"/>
      <c r="G31" s="67" t="s">
        <v>48</v>
      </c>
      <c r="H31" s="68"/>
      <c r="I31" s="69"/>
      <c r="J31" s="60"/>
    </row>
    <row r="32" spans="3:10" ht="18.75" customHeight="1">
      <c r="C32" s="13"/>
      <c r="D32" s="25"/>
      <c r="E32" s="19"/>
      <c r="F32" s="1"/>
      <c r="G32" s="67" t="s">
        <v>49</v>
      </c>
      <c r="H32" s="68"/>
      <c r="I32" s="69"/>
      <c r="J32" s="60"/>
    </row>
    <row r="33" spans="3:10" ht="19.5" customHeight="1">
      <c r="C33" s="13"/>
      <c r="D33" s="25"/>
      <c r="E33" s="19"/>
      <c r="F33" s="1"/>
      <c r="G33" s="67" t="s">
        <v>50</v>
      </c>
      <c r="H33" s="68"/>
      <c r="I33" s="69"/>
      <c r="J33" s="60">
        <f>K30-J30</f>
        <v>0</v>
      </c>
    </row>
    <row r="34" spans="3:10" ht="18.75" customHeight="1">
      <c r="C34" s="13"/>
      <c r="D34" s="25"/>
      <c r="E34" s="19"/>
      <c r="F34" s="1"/>
      <c r="G34" s="67" t="s">
        <v>51</v>
      </c>
      <c r="H34" s="68"/>
      <c r="I34" s="69"/>
      <c r="J34" s="60">
        <f>J30+J33</f>
        <v>0</v>
      </c>
    </row>
    <row r="35" spans="3:10" ht="12.75">
      <c r="C35" s="13"/>
      <c r="D35" s="25"/>
      <c r="E35" s="19" t="s">
        <v>23</v>
      </c>
      <c r="F35" s="1"/>
      <c r="G35" s="1"/>
      <c r="H35" s="30"/>
      <c r="I35" s="1"/>
      <c r="J35" s="11"/>
    </row>
    <row r="38" ht="12.75">
      <c r="B38" s="13"/>
    </row>
    <row r="39" ht="12.75">
      <c r="B39" s="13"/>
    </row>
    <row r="40" ht="12.75">
      <c r="B40" s="13"/>
    </row>
    <row r="41" ht="12.75">
      <c r="B41" s="13"/>
    </row>
    <row r="42" ht="12.75">
      <c r="B42" s="1"/>
    </row>
    <row r="43" spans="2:10" ht="12.75">
      <c r="B43" s="4" t="s">
        <v>3</v>
      </c>
      <c r="I43" s="3"/>
      <c r="J43" s="14"/>
    </row>
    <row r="44" spans="9:10" ht="12.75">
      <c r="I44" s="61" t="s">
        <v>18</v>
      </c>
      <c r="J44" s="62"/>
    </row>
  </sheetData>
  <sheetProtection/>
  <mergeCells count="8">
    <mergeCell ref="I44:J44"/>
    <mergeCell ref="A3:H3"/>
    <mergeCell ref="G30:I30"/>
    <mergeCell ref="G31:I31"/>
    <mergeCell ref="G32:I32"/>
    <mergeCell ref="G33:I33"/>
    <mergeCell ref="G34:I34"/>
    <mergeCell ref="B4:D4"/>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obolgo</cp:lastModifiedBy>
  <cp:lastPrinted>2017-09-19T08:42:33Z</cp:lastPrinted>
  <dcterms:created xsi:type="dcterms:W3CDTF">1996-10-14T23:33:28Z</dcterms:created>
  <dcterms:modified xsi:type="dcterms:W3CDTF">2018-08-27T06:50:35Z</dcterms:modified>
  <cp:category/>
  <cp:version/>
  <cp:contentType/>
  <cp:contentStatus/>
</cp:coreProperties>
</file>